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/>
  <bookViews>
    <workbookView xWindow="0" yWindow="2715" windowWidth="20385" windowHeight="9405" tabRatio="430"/>
  </bookViews>
  <sheets>
    <sheet name="项目法" sheetId="343" r:id="rId1"/>
  </sheets>
  <definedNames>
    <definedName name="_xlnm.Print_Titles" localSheetId="0">项目法!$4:$5</definedName>
  </definedNames>
  <calcPr calcId="144525" fullPrecision="0"/>
  <fileRecoveryPr repairLoad="1"/>
</workbook>
</file>

<file path=xl/calcChain.xml><?xml version="1.0" encoding="utf-8"?>
<calcChain xmlns="http://schemas.openxmlformats.org/spreadsheetml/2006/main">
  <c r="C31" i="343"/>
  <c r="C30"/>
  <c r="C29"/>
  <c r="B29"/>
  <c r="C28"/>
  <c r="C27"/>
  <c r="C26"/>
  <c r="C25"/>
  <c r="C24"/>
  <c r="B24"/>
  <c r="C23"/>
  <c r="C21"/>
  <c r="C20"/>
  <c r="C19"/>
  <c r="C18"/>
  <c r="C13"/>
  <c r="B13"/>
  <c r="E12"/>
  <c r="D12"/>
  <c r="C12"/>
  <c r="B12"/>
  <c r="C11"/>
  <c r="H6"/>
  <c r="G6"/>
  <c r="F6"/>
  <c r="E6"/>
  <c r="D6"/>
  <c r="C6"/>
  <c r="B6"/>
</calcChain>
</file>

<file path=xl/sharedStrings.xml><?xml version="1.0" encoding="utf-8"?>
<sst xmlns="http://schemas.openxmlformats.org/spreadsheetml/2006/main" count="86" uniqueCount="86">
  <si>
    <t>全区合计</t>
  </si>
  <si>
    <t>桂林市小计</t>
  </si>
  <si>
    <t>桂林市县级小计</t>
  </si>
  <si>
    <t>北海市小计</t>
  </si>
  <si>
    <t>北海市本级</t>
  </si>
  <si>
    <t>百色市小计</t>
  </si>
  <si>
    <t>河池市小计</t>
  </si>
  <si>
    <t>崇左市小计</t>
  </si>
  <si>
    <t>单位：万元</t>
    <phoneticPr fontId="70" type="noConversion"/>
  </si>
  <si>
    <t>全州县</t>
    <phoneticPr fontId="70" type="noConversion"/>
  </si>
  <si>
    <t>东兰县</t>
    <phoneticPr fontId="70" type="noConversion"/>
  </si>
  <si>
    <t>残疾人福利类项目</t>
  </si>
  <si>
    <t>殡葬基础设施建设项目</t>
  </si>
  <si>
    <t>平果市</t>
    <phoneticPr fontId="70" type="noConversion"/>
  </si>
  <si>
    <t>凌云县</t>
    <phoneticPr fontId="70" type="noConversion"/>
  </si>
  <si>
    <t>宁明县</t>
    <phoneticPr fontId="70" type="noConversion"/>
  </si>
  <si>
    <t>隆林县</t>
    <phoneticPr fontId="70" type="noConversion"/>
  </si>
  <si>
    <t>钦州市小计</t>
    <phoneticPr fontId="70" type="noConversion"/>
  </si>
  <si>
    <t>钦州市本级</t>
    <phoneticPr fontId="70" type="noConversion"/>
  </si>
  <si>
    <t>宜州区</t>
    <phoneticPr fontId="70" type="noConversion"/>
  </si>
  <si>
    <t>儿童福利类项目</t>
    <phoneticPr fontId="70" type="noConversion"/>
  </si>
  <si>
    <t>钦州市儿童福利院儿童康复特教中心项目建设</t>
    <phoneticPr fontId="70" type="noConversion"/>
  </si>
  <si>
    <t>小计</t>
    <phoneticPr fontId="70" type="noConversion"/>
  </si>
  <si>
    <t>老年人福利类项目</t>
    <phoneticPr fontId="69" type="noConversion"/>
  </si>
  <si>
    <t>老年人福利类项目</t>
    <phoneticPr fontId="70" type="noConversion"/>
  </si>
  <si>
    <t>项目名称</t>
    <phoneticPr fontId="70" type="noConversion"/>
  </si>
  <si>
    <t>乡村振兴衔接专项中用于老年人福利项目</t>
    <phoneticPr fontId="69" type="noConversion"/>
  </si>
  <si>
    <t>总计</t>
    <phoneticPr fontId="70" type="noConversion"/>
  </si>
  <si>
    <t>社会公益类项目</t>
    <phoneticPr fontId="70" type="noConversion"/>
  </si>
  <si>
    <t>地区</t>
    <phoneticPr fontId="70" type="noConversion"/>
  </si>
  <si>
    <t>自治区民政厅本级</t>
    <phoneticPr fontId="70" type="noConversion"/>
  </si>
  <si>
    <t>附件2</t>
    <phoneticPr fontId="70" type="noConversion"/>
  </si>
  <si>
    <t>广西民族老年活动中心建设项目</t>
    <phoneticPr fontId="70" type="noConversion"/>
  </si>
  <si>
    <t>桂林市全州县老年公寓康养楼建设</t>
    <phoneticPr fontId="70" type="noConversion"/>
  </si>
  <si>
    <t>百色市平果县四塘镇印山村老年人活动综合楼建设</t>
    <phoneticPr fontId="70" type="noConversion"/>
  </si>
  <si>
    <t>百色市隆林县中心敬老院建设</t>
    <phoneticPr fontId="70" type="noConversion"/>
  </si>
  <si>
    <t>河池市宜州区未成年人保护中心项目建设</t>
    <phoneticPr fontId="70" type="noConversion"/>
  </si>
  <si>
    <t>河池市东兰县社会福利中心老年养老综合楼建设</t>
    <phoneticPr fontId="70" type="noConversion"/>
  </si>
  <si>
    <t>崇左市宁明县殡仪馆建设项目</t>
    <phoneticPr fontId="70" type="noConversion"/>
  </si>
  <si>
    <t>北海市精神卫生福利医院配套设施建设项目</t>
    <phoneticPr fontId="70" type="noConversion"/>
  </si>
  <si>
    <t>百色市凌云县殡仪服务站建设项目</t>
    <phoneticPr fontId="70" type="noConversion"/>
  </si>
  <si>
    <t>项目建设内容</t>
    <phoneticPr fontId="69" type="noConversion"/>
  </si>
  <si>
    <t>项目单位
联系人及电话</t>
    <phoneticPr fontId="69" type="noConversion"/>
  </si>
  <si>
    <t>周林13877395867</t>
  </si>
  <si>
    <t>建设康复中心、后勤服务保障中心1560平方米。</t>
  </si>
  <si>
    <t>钟军13517892406</t>
  </si>
  <si>
    <t>儿童福利院康复特教中心建设内容：总建筑面积19131.14平方米，设置床位370张，主要建设儿童福利院特殊教育中心、康复综合楼，配套地下室、绿化（含室外生态停车位）、道路、围墙、给排水及电力工程，购买康复保健设备、特教设备等。</t>
  </si>
  <si>
    <t>项目主体工程二层楼，建筑面积457.35平方米，目前进入招投标阶段。</t>
  </si>
  <si>
    <t>总建筑面积2794.76平方米，其中：办公综合服务楼554.4平方米，招待所465.08平方米，悼念厅及餐厅1643.92平方米，门卫室30.16平方米，公厕及垃圾站101.2平方米，配套广场、停车场等附属工程。该项目于2022年3月8日签订施工合同，3月10日动工兴建，合同金额5850949.31元。</t>
  </si>
  <si>
    <t>姚秀彭13877661149</t>
  </si>
  <si>
    <t>黄海军19977643379</t>
    <phoneticPr fontId="70" type="noConversion"/>
  </si>
  <si>
    <t>韦连毅18007781830</t>
    <phoneticPr fontId="70" type="noConversion"/>
  </si>
  <si>
    <t>韦永清18070858768</t>
    <phoneticPr fontId="70" type="noConversion"/>
  </si>
  <si>
    <t>李伟  18077000130</t>
  </si>
  <si>
    <t>隆林县中心敬老院建设续建项目，总建设面积4900平方米，包括设置床位150张。</t>
    <phoneticPr fontId="70" type="noConversion"/>
  </si>
  <si>
    <t>主要用于宁明县殡仪馆更新改造火化炉4个，新购尾气炉4套，焚烧炉1套。</t>
    <phoneticPr fontId="70" type="noConversion"/>
  </si>
  <si>
    <t>主体工程建筑面积3569.36㎡，设计床位100张。</t>
    <phoneticPr fontId="70" type="noConversion"/>
  </si>
  <si>
    <t>雷兰英
0771-2826122</t>
    <phoneticPr fontId="70" type="noConversion"/>
  </si>
  <si>
    <t>黄忠庆
0776-5836298</t>
    <phoneticPr fontId="70" type="noConversion"/>
  </si>
  <si>
    <t>刘永生 
0777-3891175
17307777957</t>
    <phoneticPr fontId="70" type="noConversion"/>
  </si>
  <si>
    <t>2021年中央集中彩票公益金支持社会福利事业专项资金分配表
 （项目法）</t>
    <phoneticPr fontId="70" type="noConversion"/>
  </si>
  <si>
    <t>柳州市社会福利院维修改造</t>
    <phoneticPr fontId="70" type="noConversion"/>
  </si>
  <si>
    <t>资源县</t>
    <phoneticPr fontId="70" type="noConversion"/>
  </si>
  <si>
    <t>阳朔县</t>
    <phoneticPr fontId="70" type="noConversion"/>
  </si>
  <si>
    <t>资源县多功能养老服务项目园一期老年养护楼维修改造</t>
    <phoneticPr fontId="70" type="noConversion"/>
  </si>
  <si>
    <t>阳朔县居家养老服务中心</t>
    <phoneticPr fontId="70" type="noConversion"/>
  </si>
  <si>
    <t>柳州市</t>
    <phoneticPr fontId="70" type="noConversion"/>
  </si>
  <si>
    <t>柳州市本级</t>
    <phoneticPr fontId="70" type="noConversion"/>
  </si>
  <si>
    <t>梧州市</t>
    <phoneticPr fontId="70" type="noConversion"/>
  </si>
  <si>
    <t>蒙山县</t>
    <phoneticPr fontId="70" type="noConversion"/>
  </si>
  <si>
    <t>蒙山县龙塘老年人养护院项目</t>
    <phoneticPr fontId="70" type="noConversion"/>
  </si>
  <si>
    <t>钦南区</t>
    <phoneticPr fontId="70" type="noConversion"/>
  </si>
  <si>
    <t>钦南区尖山社区居家养老服务中心项目</t>
    <phoneticPr fontId="70" type="noConversion"/>
  </si>
  <si>
    <t>主要用于内部装修、购置设施设备、改造水电等</t>
    <phoneticPr fontId="70" type="noConversion"/>
  </si>
  <si>
    <t>老年人养护院建设面积5400平方米，设置床位120张。</t>
    <phoneticPr fontId="70" type="noConversion"/>
  </si>
  <si>
    <t>对养老服务中心进行适老化改造。</t>
    <phoneticPr fontId="70" type="noConversion"/>
  </si>
  <si>
    <t>维修改造3、4、5、6、8楼卫生间、贴磁砖4500平方米、更换维修房门等</t>
    <phoneticPr fontId="70" type="noConversion"/>
  </si>
  <si>
    <t>蒋米雪 
13977204295</t>
    <phoneticPr fontId="70" type="noConversion"/>
  </si>
  <si>
    <t>全州县老年公寓康养楼总建筑面积4250平方米，设置床位100张</t>
    <phoneticPr fontId="70" type="noConversion"/>
  </si>
  <si>
    <t>王昭冕
18877301555</t>
    <phoneticPr fontId="70" type="noConversion"/>
  </si>
  <si>
    <t>李俊
18877339906</t>
    <phoneticPr fontId="70" type="noConversion"/>
  </si>
  <si>
    <t>陈爱良
19977440153</t>
    <phoneticPr fontId="70" type="noConversion"/>
  </si>
  <si>
    <t>新建一个社区居家养老服务中心，项目占地面积220平方米，建筑面积440平方米。</t>
    <phoneticPr fontId="70" type="noConversion"/>
  </si>
  <si>
    <t>李璐茜
17307777913</t>
    <phoneticPr fontId="70" type="noConversion"/>
  </si>
  <si>
    <t>老年养护综合楼主体工程建设。综合楼建筑面积12379平方米，设置医养床位290张。</t>
    <phoneticPr fontId="70" type="noConversion"/>
  </si>
  <si>
    <t>主要用于老年人活动中心建设，主要建设老年文体活动区、老年教育区、老年日间照料区等业务用房，以及附属活动设施和配套设施。项目总建筑面积22900.44平方米</t>
    <phoneticPr fontId="70" type="noConversion"/>
  </si>
</sst>
</file>

<file path=xl/styles.xml><?xml version="1.0" encoding="utf-8"?>
<styleSheet xmlns="http://schemas.openxmlformats.org/spreadsheetml/2006/main">
  <numFmts count="32">
    <numFmt numFmtId="41" formatCode="_ * #,##0_ ;_ * \-#,##0_ ;_ * &quot;-&quot;_ ;_ @_ "/>
    <numFmt numFmtId="43" formatCode="_ * #,##0.00_ ;_ * \-#,##0.00_ ;_ * &quot;-&quot;??_ ;_ @_ "/>
    <numFmt numFmtId="176" formatCode="_-#,##0_-;\(#,##0\);_-\ \ &quot;-&quot;_-;_-@_-"/>
    <numFmt numFmtId="177" formatCode="_(&quot;$&quot;* #,##0_);_(&quot;$&quot;* \(#,##0\);_(&quot;$&quot;* &quot;-&quot;??_);_(@_)"/>
    <numFmt numFmtId="178" formatCode="mmm\ dd\,\ yy"/>
    <numFmt numFmtId="179" formatCode="mmm/yyyy;_-\ &quot;N/A&quot;_-;_-\ &quot;-&quot;_-"/>
    <numFmt numFmtId="180" formatCode="_(&quot;$&quot;* #,##0_);_(&quot;$&quot;* \(#,##0\);_(&quot;$&quot;* &quot;-&quot;_);_(@_)"/>
    <numFmt numFmtId="181" formatCode="&quot;\&quot;#,##0;[Red]&quot;\&quot;&quot;\&quot;&quot;\&quot;&quot;\&quot;&quot;\&quot;&quot;\&quot;&quot;\&quot;\-#,##0"/>
    <numFmt numFmtId="182" formatCode="#,##0.00&quot;¥&quot;;[Red]\-#,##0.00&quot;¥&quot;"/>
    <numFmt numFmtId="183" formatCode="_([$€-2]* #,##0.00_);_([$€-2]* \(#,##0.00\);_([$€-2]* &quot;-&quot;??_)"/>
    <numFmt numFmtId="184" formatCode="mmm/dd/yyyy;_-\ &quot;N/A&quot;_-;_-\ &quot;-&quot;_-"/>
    <numFmt numFmtId="185" formatCode="_(&quot;$&quot;* #,##0.0_);_(&quot;$&quot;* \(#,##0.0\);_(&quot;$&quot;* &quot;-&quot;??_);_(@_)"/>
    <numFmt numFmtId="186" formatCode="_-#,###,_-;\(#,###,\);_-\ \ &quot;-&quot;_-;_-@_-"/>
    <numFmt numFmtId="187" formatCode="_-* #,##0.00_-;\-* #,##0.00_-;_-* &quot;-&quot;??_-;_-@_-"/>
    <numFmt numFmtId="188" formatCode="mm/dd/yy_)"/>
    <numFmt numFmtId="189" formatCode="_(&quot;$&quot;* #,##0.00_);_(&quot;$&quot;* \(#,##0.00\);_(&quot;$&quot;* &quot;-&quot;??_);_(@_)"/>
    <numFmt numFmtId="190" formatCode="_-#,##0.00_-;\(#,##0.00\);_-\ \ &quot;-&quot;_-;_-@_-"/>
    <numFmt numFmtId="191" formatCode="_-#,##0%_-;\(#,##0%\);_-\ &quot;-&quot;_-"/>
    <numFmt numFmtId="192" formatCode="_-#,###.00,_-;\(#,###.00,\);_-\ \ &quot;-&quot;_-;_-@_-"/>
    <numFmt numFmtId="193" formatCode="#,##0.0"/>
    <numFmt numFmtId="194" formatCode="_-* #,##0&quot;¥&quot;_-;\-* #,##0&quot;¥&quot;_-;_-* &quot;-&quot;&quot;¥&quot;_-;_-@_-"/>
    <numFmt numFmtId="195" formatCode="#,##0.00&quot;¥&quot;;\-#,##0.00&quot;¥&quot;"/>
    <numFmt numFmtId="196" formatCode="_-#0&quot;.&quot;0,_-;\(#0&quot;.&quot;0,\);_-\ \ &quot;-&quot;_-;_-@_-"/>
    <numFmt numFmtId="197" formatCode="_-#0&quot;.&quot;0000_-;\(#0&quot;.&quot;0000\);_-\ \ &quot;-&quot;_-;_-@_-"/>
    <numFmt numFmtId="198" formatCode="0.0%"/>
    <numFmt numFmtId="199" formatCode="_-* #,##0_-;\-* #,##0_-;_-* &quot;-&quot;??_-;_-@_-"/>
    <numFmt numFmtId="200" formatCode="0.000%"/>
    <numFmt numFmtId="201" formatCode="&quot;$&quot;#,##0;\-&quot;$&quot;#,##0"/>
    <numFmt numFmtId="202" formatCode="#,##0\ &quot; &quot;;\(#,##0\)\ ;&quot;—&quot;&quot; &quot;&quot; &quot;&quot; &quot;&quot; &quot;"/>
    <numFmt numFmtId="203" formatCode="_-* #,##0.00&quot;¥&quot;_-;\-* #,##0.00&quot;¥&quot;_-;_-* &quot;-&quot;??&quot;¥&quot;_-;_-@_-"/>
    <numFmt numFmtId="204" formatCode="_-* #,##0_-;\-* #,##0_-;_-* &quot;-&quot;_-;_-@_-"/>
    <numFmt numFmtId="205" formatCode="0_);[Red]\(0\)"/>
  </numFmts>
  <fonts count="80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0"/>
      <color indexed="8"/>
      <name val="Arial"/>
      <family val="2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42"/>
      <name val="宋体"/>
      <family val="3"/>
      <charset val="134"/>
    </font>
    <font>
      <u/>
      <sz val="12"/>
      <color indexed="36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sz val="10"/>
      <name val="Arial"/>
      <family val="2"/>
    </font>
    <font>
      <sz val="10"/>
      <color indexed="16"/>
      <name val="MS Serif"/>
      <family val="1"/>
    </font>
    <font>
      <sz val="10"/>
      <name val="MS Sans Serif"/>
      <family val="2"/>
    </font>
    <font>
      <i/>
      <sz val="12"/>
      <name val="Times New Roman"/>
      <family val="1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5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name val="Helv"/>
      <family val="2"/>
    </font>
    <font>
      <b/>
      <sz val="8"/>
      <color indexed="8"/>
      <name val="Helv"/>
      <family val="2"/>
    </font>
    <font>
      <b/>
      <sz val="11"/>
      <color indexed="56"/>
      <name val="宋体"/>
      <family val="3"/>
      <charset val="134"/>
    </font>
    <font>
      <sz val="8"/>
      <name val="Times New Roman"/>
      <family val="1"/>
    </font>
    <font>
      <sz val="10"/>
      <name val="Times New Roman"/>
      <family val="1"/>
    </font>
    <font>
      <sz val="11"/>
      <color indexed="10"/>
      <name val="宋体"/>
      <family val="3"/>
      <charset val="134"/>
    </font>
    <font>
      <sz val="10"/>
      <color indexed="17"/>
      <name val="宋体"/>
      <family val="3"/>
      <charset val="134"/>
    </font>
    <font>
      <sz val="11"/>
      <color indexed="42"/>
      <name val="宋体"/>
      <family val="3"/>
      <charset val="134"/>
    </font>
    <font>
      <sz val="12"/>
      <name val="???"/>
      <family val="2"/>
    </font>
    <font>
      <sz val="11"/>
      <color indexed="54"/>
      <name val="宋体"/>
      <family val="3"/>
      <charset val="134"/>
    </font>
    <font>
      <sz val="11"/>
      <name val="ＭＳ Ｐゴシック"/>
      <family val="2"/>
      <charset val="134"/>
    </font>
    <font>
      <sz val="12"/>
      <name val="Times New Roman"/>
      <family val="1"/>
    </font>
    <font>
      <i/>
      <sz val="11"/>
      <color indexed="23"/>
      <name val="宋体"/>
      <family val="3"/>
      <charset val="134"/>
    </font>
    <font>
      <u val="singleAccounting"/>
      <vertAlign val="subscript"/>
      <sz val="10"/>
      <name val="Times New Roman"/>
      <family val="1"/>
    </font>
    <font>
      <sz val="20"/>
      <name val="Letter Gothic (W1)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1"/>
      <color indexed="60"/>
      <name val="宋体"/>
      <family val="3"/>
      <charset val="134"/>
    </font>
    <font>
      <sz val="10"/>
      <name val="Courier"/>
      <family val="3"/>
    </font>
    <font>
      <b/>
      <sz val="18"/>
      <color indexed="49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0"/>
      <name val="Helv"/>
      <family val="2"/>
    </font>
    <font>
      <u/>
      <sz val="12"/>
      <color indexed="12"/>
      <name val="宋体"/>
      <family val="3"/>
      <charset val="134"/>
    </font>
    <font>
      <i/>
      <sz val="9"/>
      <name val="Times New Roman"/>
      <family val="1"/>
    </font>
    <font>
      <b/>
      <sz val="12"/>
      <name val="Helv"/>
      <family val="2"/>
    </font>
    <font>
      <b/>
      <sz val="15"/>
      <color indexed="49"/>
      <name val="宋体"/>
      <family val="3"/>
      <charset val="134"/>
    </font>
    <font>
      <b/>
      <sz val="11"/>
      <color indexed="49"/>
      <name val="宋体"/>
      <family val="3"/>
      <charset val="134"/>
    </font>
    <font>
      <sz val="18"/>
      <name val="Times New Roman"/>
      <family val="1"/>
    </font>
    <font>
      <b/>
      <sz val="13"/>
      <color indexed="49"/>
      <name val="宋体"/>
      <family val="3"/>
      <charset val="134"/>
    </font>
    <font>
      <sz val="10"/>
      <color indexed="20"/>
      <name val="宋体"/>
      <family val="3"/>
      <charset val="134"/>
    </font>
    <font>
      <b/>
      <sz val="12"/>
      <name val="MS Sans Serif"/>
      <family val="2"/>
    </font>
    <font>
      <b/>
      <sz val="11"/>
      <color indexed="63"/>
      <name val="宋体"/>
      <family val="3"/>
      <charset val="134"/>
    </font>
    <font>
      <sz val="7"/>
      <name val="Small Fonts"/>
      <family val="2"/>
    </font>
    <font>
      <b/>
      <sz val="10"/>
      <name val="MS Sans Serif"/>
      <family val="2"/>
    </font>
    <font>
      <sz val="10"/>
      <name val="MS Serif"/>
      <family val="1"/>
    </font>
    <font>
      <b/>
      <sz val="13"/>
      <color indexed="56"/>
      <name val="宋体"/>
      <family val="3"/>
      <charset val="134"/>
    </font>
    <font>
      <sz val="11"/>
      <color indexed="20"/>
      <name val="Tahoma"/>
      <family val="2"/>
      <charset val="134"/>
    </font>
    <font>
      <b/>
      <i/>
      <sz val="12"/>
      <name val="Times New Roman"/>
      <family val="1"/>
    </font>
    <font>
      <sz val="10"/>
      <name val="Tms Rmn"/>
      <family val="1"/>
    </font>
    <font>
      <b/>
      <sz val="14"/>
      <color indexed="9"/>
      <name val="Times New Roman"/>
      <family val="1"/>
    </font>
    <font>
      <sz val="12"/>
      <name val="MS Sans Serif"/>
      <family val="2"/>
    </font>
    <font>
      <b/>
      <sz val="18"/>
      <color indexed="62"/>
      <name val="宋体"/>
      <family val="3"/>
      <charset val="134"/>
    </font>
    <font>
      <b/>
      <sz val="13"/>
      <name val="Times New Roman"/>
      <family val="1"/>
    </font>
    <font>
      <sz val="11"/>
      <color indexed="62"/>
      <name val="宋体"/>
      <family val="3"/>
      <charset val="134"/>
    </font>
    <font>
      <sz val="11"/>
      <color indexed="17"/>
      <name val="Tahoma"/>
      <family val="2"/>
      <charset val="134"/>
    </font>
    <font>
      <sz val="12"/>
      <name val="바탕체"/>
      <family val="3"/>
      <charset val="134"/>
    </font>
    <font>
      <sz val="11"/>
      <name val="蹈框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6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22"/>
      <name val="宋体"/>
      <family val="3"/>
      <charset val="134"/>
    </font>
    <font>
      <sz val="11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  <scheme val="major"/>
    </font>
    <font>
      <sz val="11"/>
      <name val="宋体"/>
      <family val="3"/>
      <charset val="134"/>
      <scheme val="minor"/>
    </font>
    <font>
      <sz val="22"/>
      <name val="方正小标宋简体"/>
      <family val="3"/>
      <charset val="134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86">
    <xf numFmtId="0" fontId="0" fillId="0" borderId="0">
      <alignment vertical="center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9" fillId="0" borderId="0"/>
    <xf numFmtId="49" fontId="25" fillId="0" borderId="0" applyProtection="0">
      <alignment horizontal="left"/>
    </xf>
    <xf numFmtId="0" fontId="13" fillId="0" borderId="0"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/>
    <xf numFmtId="0" fontId="13" fillId="0" borderId="0"/>
    <xf numFmtId="0" fontId="32" fillId="0" borderId="0"/>
    <xf numFmtId="0" fontId="13" fillId="0" borderId="0">
      <protection locked="0"/>
    </xf>
    <xf numFmtId="0" fontId="1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76" fontId="25" fillId="0" borderId="0" applyFill="0" applyBorder="0" applyProtection="0">
      <alignment horizontal="right"/>
    </xf>
    <xf numFmtId="190" fontId="25" fillId="0" borderId="0" applyFill="0" applyBorder="0" applyProtection="0">
      <alignment horizontal="right"/>
    </xf>
    <xf numFmtId="184" fontId="34" fillId="0" borderId="0" applyFill="0" applyBorder="0" applyProtection="0">
      <alignment horizontal="center"/>
    </xf>
    <xf numFmtId="179" fontId="34" fillId="0" borderId="0" applyFill="0" applyBorder="0" applyProtection="0">
      <alignment horizontal="center"/>
    </xf>
    <xf numFmtId="191" fontId="45" fillId="0" borderId="0" applyFill="0" applyBorder="0" applyProtection="0">
      <alignment horizontal="right"/>
    </xf>
    <xf numFmtId="186" fontId="25" fillId="0" borderId="0" applyFill="0" applyBorder="0" applyProtection="0">
      <alignment horizontal="right"/>
    </xf>
    <xf numFmtId="192" fontId="25" fillId="0" borderId="0" applyFill="0" applyBorder="0" applyProtection="0">
      <alignment horizontal="right"/>
    </xf>
    <xf numFmtId="196" fontId="25" fillId="0" borderId="0" applyFill="0" applyBorder="0" applyProtection="0">
      <alignment horizontal="right"/>
    </xf>
    <xf numFmtId="197" fontId="25" fillId="0" borderId="0" applyFill="0" applyBorder="0" applyProtection="0">
      <alignment horizontal="right"/>
    </xf>
    <xf numFmtId="0" fontId="2" fillId="0" borderId="0"/>
    <xf numFmtId="0" fontId="2" fillId="0" borderId="0"/>
    <xf numFmtId="0" fontId="32" fillId="0" borderId="0"/>
    <xf numFmtId="0" fontId="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4" fillId="0" borderId="0">
      <alignment horizontal="center" wrapText="1"/>
      <protection locked="0"/>
    </xf>
    <xf numFmtId="199" fontId="32" fillId="0" borderId="0" applyFill="0" applyBorder="0" applyAlignment="0"/>
    <xf numFmtId="0" fontId="43" fillId="0" borderId="0"/>
    <xf numFmtId="0" fontId="16" fillId="0" borderId="0" applyFill="0" applyBorder="0">
      <alignment horizontal="right"/>
    </xf>
    <xf numFmtId="0" fontId="32" fillId="0" borderId="0" applyFill="0" applyBorder="0">
      <alignment horizontal="right"/>
    </xf>
    <xf numFmtId="0" fontId="36" fillId="0" borderId="1">
      <alignment horizontal="center"/>
    </xf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181" fontId="13" fillId="0" borderId="0"/>
    <xf numFmtId="41" fontId="13" fillId="0" borderId="0" applyFont="0" applyFill="0" applyBorder="0" applyAlignment="0" applyProtection="0"/>
    <xf numFmtId="187" fontId="25" fillId="0" borderId="0" applyFont="0" applyFill="0" applyBorder="0" applyAlignment="0" applyProtection="0"/>
    <xf numFmtId="193" fontId="25" fillId="0" borderId="0"/>
    <xf numFmtId="0" fontId="56" fillId="0" borderId="0" applyNumberFormat="0" applyAlignment="0">
      <alignment horizontal="left"/>
    </xf>
    <xf numFmtId="0" fontId="40" fillId="0" borderId="0" applyNumberFormat="0" applyAlignment="0"/>
    <xf numFmtId="180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5" fontId="15" fillId="0" borderId="0"/>
    <xf numFmtId="0" fontId="14" fillId="0" borderId="0" applyNumberFormat="0" applyAlignment="0">
      <alignment horizontal="left"/>
    </xf>
    <xf numFmtId="0" fontId="37" fillId="23" borderId="2"/>
    <xf numFmtId="183" fontId="25" fillId="0" borderId="0" applyFont="0" applyFill="0" applyBorder="0" applyAlignment="0" applyProtection="0"/>
    <xf numFmtId="0" fontId="13" fillId="0" borderId="0">
      <protection locked="0"/>
    </xf>
    <xf numFmtId="202" fontId="38" fillId="0" borderId="0">
      <alignment horizontal="right"/>
    </xf>
    <xf numFmtId="0" fontId="3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38" fontId="37" fillId="13" borderId="0" applyNumberFormat="0" applyBorder="0" applyAlignment="0" applyProtection="0"/>
    <xf numFmtId="0" fontId="46" fillId="0" borderId="0">
      <alignment horizontal="left"/>
    </xf>
    <xf numFmtId="0" fontId="18" fillId="0" borderId="3" applyNumberFormat="0" applyAlignment="0" applyProtection="0">
      <alignment horizontal="left" vertical="center"/>
    </xf>
    <xf numFmtId="0" fontId="18" fillId="0" borderId="4">
      <alignment horizontal="left" vertical="center"/>
    </xf>
    <xf numFmtId="10" fontId="37" fillId="4" borderId="2" applyNumberFormat="0" applyBorder="0" applyAlignment="0" applyProtection="0"/>
    <xf numFmtId="195" fontId="2" fillId="24" borderId="0"/>
    <xf numFmtId="195" fontId="2" fillId="24" borderId="0"/>
    <xf numFmtId="0" fontId="16" fillId="2" borderId="0" applyNumberFormat="0" applyFont="0" applyBorder="0" applyAlignment="0" applyProtection="0">
      <alignment horizontal="right"/>
    </xf>
    <xf numFmtId="38" fontId="49" fillId="0" borderId="0"/>
    <xf numFmtId="38" fontId="64" fillId="0" borderId="0"/>
    <xf numFmtId="38" fontId="59" fillId="0" borderId="0"/>
    <xf numFmtId="38" fontId="16" fillId="0" borderId="0"/>
    <xf numFmtId="0" fontId="38" fillId="0" borderId="0"/>
    <xf numFmtId="0" fontId="38" fillId="0" borderId="0"/>
    <xf numFmtId="0" fontId="32" fillId="0" borderId="0" applyFont="0" applyFill="0">
      <alignment horizontal="fill"/>
    </xf>
    <xf numFmtId="195" fontId="2" fillId="25" borderId="0"/>
    <xf numFmtId="195" fontId="2" fillId="25" borderId="0"/>
    <xf numFmtId="203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1" fillId="0" borderId="5"/>
    <xf numFmtId="194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25" fillId="0" borderId="0"/>
    <xf numFmtId="37" fontId="54" fillId="0" borderId="0"/>
    <xf numFmtId="39" fontId="2" fillId="0" borderId="0"/>
    <xf numFmtId="39" fontId="2" fillId="0" borderId="0"/>
    <xf numFmtId="0" fontId="25" fillId="0" borderId="0"/>
    <xf numFmtId="0" fontId="17" fillId="0" borderId="0"/>
    <xf numFmtId="187" fontId="13" fillId="0" borderId="0" applyFont="0" applyFill="0" applyBorder="0" applyAlignment="0" applyProtection="0"/>
    <xf numFmtId="204" fontId="13" fillId="0" borderId="0" applyFont="0" applyFill="0" applyBorder="0" applyAlignment="0" applyProtection="0"/>
    <xf numFmtId="14" fontId="24" fillId="0" borderId="0">
      <alignment horizontal="center" wrapText="1"/>
      <protection locked="0"/>
    </xf>
    <xf numFmtId="10" fontId="13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7" fillId="13" borderId="2"/>
    <xf numFmtId="201" fontId="60" fillId="0" borderId="0"/>
    <xf numFmtId="0" fontId="15" fillId="0" borderId="0" applyNumberFormat="0" applyFont="0" applyFill="0" applyBorder="0" applyAlignment="0" applyProtection="0">
      <alignment horizontal="left"/>
    </xf>
    <xf numFmtId="182" fontId="2" fillId="0" borderId="0" applyNumberFormat="0" applyFill="0" applyBorder="0" applyAlignment="0" applyProtection="0">
      <alignment horizontal="left"/>
    </xf>
    <xf numFmtId="182" fontId="2" fillId="0" borderId="0" applyNumberFormat="0" applyFill="0" applyBorder="0" applyAlignment="0" applyProtection="0">
      <alignment horizontal="left"/>
    </xf>
    <xf numFmtId="0" fontId="61" fillId="26" borderId="0" applyNumberFormat="0"/>
    <xf numFmtId="0" fontId="52" fillId="0" borderId="2">
      <alignment horizontal="center"/>
    </xf>
    <xf numFmtId="0" fontId="52" fillId="0" borderId="0">
      <alignment horizontal="center" vertical="center"/>
    </xf>
    <xf numFmtId="0" fontId="62" fillId="0" borderId="0" applyNumberFormat="0" applyFill="0">
      <alignment horizontal="left" vertical="center"/>
    </xf>
    <xf numFmtId="0" fontId="21" fillId="0" borderId="0"/>
    <xf numFmtId="40" fontId="22" fillId="0" borderId="0" applyBorder="0">
      <alignment horizontal="right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47" fillId="0" borderId="7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7" fillId="0" borderId="8" applyNumberFormat="0" applyFill="0" applyAlignment="0" applyProtection="0">
      <alignment vertical="center"/>
    </xf>
    <xf numFmtId="0" fontId="50" fillId="0" borderId="8" applyNumberFormat="0" applyFill="0" applyAlignment="0" applyProtection="0">
      <alignment vertical="center"/>
    </xf>
    <xf numFmtId="0" fontId="57" fillId="0" borderId="8" applyNumberFormat="0" applyFill="0" applyAlignment="0" applyProtection="0">
      <alignment vertical="center"/>
    </xf>
    <xf numFmtId="0" fontId="57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" fillId="0" borderId="10" applyNumberFormat="0" applyFill="0" applyAlignment="0" applyProtection="0">
      <alignment vertical="center"/>
    </xf>
    <xf numFmtId="0" fontId="3" fillId="0" borderId="1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2" fillId="0" borderId="0">
      <alignment vertical="center"/>
    </xf>
    <xf numFmtId="0" fontId="72" fillId="0" borderId="0">
      <alignment vertical="center"/>
    </xf>
    <xf numFmtId="0" fontId="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2" fillId="0" borderId="0">
      <alignment vertical="center"/>
    </xf>
    <xf numFmtId="0" fontId="2" fillId="0" borderId="0"/>
    <xf numFmtId="0" fontId="6" fillId="0" borderId="0"/>
    <xf numFmtId="0" fontId="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2" fillId="0" borderId="0"/>
    <xf numFmtId="0" fontId="72" fillId="0" borderId="0">
      <alignment vertical="center"/>
    </xf>
    <xf numFmtId="0" fontId="2" fillId="0" borderId="0"/>
    <xf numFmtId="0" fontId="72" fillId="0" borderId="0">
      <alignment vertical="center"/>
    </xf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7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3" fillId="0" borderId="0"/>
    <xf numFmtId="0" fontId="2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2" fillId="8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5" fillId="0" borderId="11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1" applyNumberFormat="0" applyFill="0" applyAlignment="0" applyProtection="0">
      <alignment vertical="center"/>
    </xf>
    <xf numFmtId="0" fontId="5" fillId="0" borderId="11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72" fillId="0" borderId="12" applyNumberFormat="0" applyFill="0" applyAlignment="0" applyProtection="0">
      <alignment vertical="center"/>
    </xf>
    <xf numFmtId="0" fontId="4" fillId="13" borderId="13" applyNumberFormat="0" applyAlignment="0" applyProtection="0">
      <alignment vertical="center"/>
    </xf>
    <xf numFmtId="0" fontId="4" fillId="4" borderId="13" applyNumberFormat="0" applyAlignment="0" applyProtection="0">
      <alignment vertical="center"/>
    </xf>
    <xf numFmtId="0" fontId="4" fillId="4" borderId="13" applyNumberFormat="0" applyAlignment="0" applyProtection="0">
      <alignment vertical="center"/>
    </xf>
    <xf numFmtId="0" fontId="4" fillId="13" borderId="13" applyNumberFormat="0" applyAlignment="0" applyProtection="0">
      <alignment vertical="center"/>
    </xf>
    <xf numFmtId="0" fontId="4" fillId="13" borderId="13" applyNumberFormat="0" applyAlignment="0" applyProtection="0">
      <alignment vertical="center"/>
    </xf>
    <xf numFmtId="0" fontId="4" fillId="4" borderId="13" applyNumberFormat="0" applyAlignment="0" applyProtection="0">
      <alignment vertical="center"/>
    </xf>
    <xf numFmtId="0" fontId="72" fillId="4" borderId="13" applyNumberFormat="0" applyAlignment="0" applyProtection="0">
      <alignment vertical="center"/>
    </xf>
    <xf numFmtId="0" fontId="42" fillId="27" borderId="14" applyNumberFormat="0" applyAlignment="0" applyProtection="0">
      <alignment vertical="center"/>
    </xf>
    <xf numFmtId="0" fontId="9" fillId="27" borderId="15" applyNumberFormat="0" applyAlignment="0" applyProtection="0">
      <alignment vertical="center"/>
    </xf>
    <xf numFmtId="0" fontId="42" fillId="27" borderId="14" applyNumberFormat="0" applyAlignment="0" applyProtection="0">
      <alignment vertical="center"/>
    </xf>
    <xf numFmtId="0" fontId="42" fillId="27" borderId="14" applyNumberFormat="0" applyAlignment="0" applyProtection="0">
      <alignment vertical="center"/>
    </xf>
    <xf numFmtId="0" fontId="9" fillId="27" borderId="14" applyNumberFormat="0" applyAlignment="0" applyProtection="0">
      <alignment vertical="center"/>
    </xf>
    <xf numFmtId="0" fontId="72" fillId="27" borderId="1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2" fillId="0" borderId="16" applyNumberFormat="0" applyFill="0" applyAlignment="0" applyProtection="0">
      <alignment vertical="center"/>
    </xf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25" fillId="0" borderId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68" fillId="0" borderId="0"/>
    <xf numFmtId="0" fontId="11" fillId="2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72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72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72" fillId="2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72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72" fillId="31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72" fillId="16" borderId="0" applyNumberFormat="0" applyBorder="0" applyAlignment="0" applyProtection="0">
      <alignment vertical="center"/>
    </xf>
    <xf numFmtId="0" fontId="53" fillId="13" borderId="17" applyNumberFormat="0" applyAlignment="0" applyProtection="0">
      <alignment vertical="center"/>
    </xf>
    <xf numFmtId="0" fontId="5" fillId="4" borderId="18" applyNumberFormat="0" applyAlignment="0" applyProtection="0">
      <alignment vertical="center"/>
    </xf>
    <xf numFmtId="0" fontId="5" fillId="4" borderId="18" applyNumberFormat="0" applyAlignment="0" applyProtection="0">
      <alignment vertical="center"/>
    </xf>
    <xf numFmtId="0" fontId="72" fillId="13" borderId="17" applyNumberFormat="0" applyAlignment="0" applyProtection="0">
      <alignment vertical="center"/>
    </xf>
    <xf numFmtId="0" fontId="72" fillId="13" borderId="17" applyNumberFormat="0" applyAlignment="0" applyProtection="0">
      <alignment vertical="center"/>
    </xf>
    <xf numFmtId="0" fontId="53" fillId="4" borderId="17" applyNumberFormat="0" applyAlignment="0" applyProtection="0">
      <alignment vertical="center"/>
    </xf>
    <xf numFmtId="0" fontId="72" fillId="4" borderId="18" applyNumberFormat="0" applyAlignment="0" applyProtection="0">
      <alignment vertical="center"/>
    </xf>
    <xf numFmtId="0" fontId="65" fillId="7" borderId="13" applyNumberFormat="0" applyAlignment="0" applyProtection="0">
      <alignment vertical="center"/>
    </xf>
    <xf numFmtId="0" fontId="30" fillId="7" borderId="13" applyNumberFormat="0" applyAlignment="0" applyProtection="0">
      <alignment vertical="center"/>
    </xf>
    <xf numFmtId="0" fontId="72" fillId="7" borderId="13" applyNumberFormat="0" applyAlignment="0" applyProtection="0">
      <alignment vertical="center"/>
    </xf>
    <xf numFmtId="0" fontId="72" fillId="7" borderId="13" applyNumberFormat="0" applyAlignment="0" applyProtection="0">
      <alignment vertical="center"/>
    </xf>
    <xf numFmtId="0" fontId="65" fillId="7" borderId="13" applyNumberFormat="0" applyAlignment="0" applyProtection="0">
      <alignment vertical="center"/>
    </xf>
    <xf numFmtId="0" fontId="72" fillId="7" borderId="13" applyNumberFormat="0" applyAlignment="0" applyProtection="0">
      <alignment vertical="center"/>
    </xf>
    <xf numFmtId="0" fontId="2" fillId="0" borderId="0"/>
    <xf numFmtId="0" fontId="1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32" fillId="0" borderId="0"/>
    <xf numFmtId="0" fontId="13" fillId="0" borderId="0"/>
    <xf numFmtId="0" fontId="2" fillId="9" borderId="19" applyNumberFormat="0" applyFont="0" applyAlignment="0" applyProtection="0">
      <alignment vertical="center"/>
    </xf>
    <xf numFmtId="0" fontId="2" fillId="9" borderId="19" applyNumberFormat="0" applyFont="0" applyAlignment="0" applyProtection="0">
      <alignment vertical="center"/>
    </xf>
    <xf numFmtId="0" fontId="1" fillId="9" borderId="19" applyNumberFormat="0" applyFont="0" applyAlignment="0" applyProtection="0">
      <alignment vertical="center"/>
    </xf>
    <xf numFmtId="0" fontId="1" fillId="9" borderId="19" applyNumberFormat="0" applyFont="0" applyAlignment="0" applyProtection="0">
      <alignment vertical="center"/>
    </xf>
    <xf numFmtId="0" fontId="2" fillId="9" borderId="19" applyNumberFormat="0" applyFont="0" applyAlignment="0" applyProtection="0">
      <alignment vertical="center"/>
    </xf>
    <xf numFmtId="0" fontId="2" fillId="9" borderId="19" applyNumberFormat="0" applyFont="0" applyAlignment="0" applyProtection="0">
      <alignment vertical="center"/>
    </xf>
    <xf numFmtId="0" fontId="2" fillId="9" borderId="19" applyNumberFormat="0" applyFont="0" applyAlignment="0" applyProtection="0">
      <alignment vertical="center"/>
    </xf>
    <xf numFmtId="0" fontId="3" fillId="9" borderId="19" applyNumberFormat="0" applyFont="0" applyAlignment="0" applyProtection="0">
      <alignment vertical="center"/>
    </xf>
    <xf numFmtId="187" fontId="13" fillId="0" borderId="2" applyNumberFormat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67" fillId="0" borderId="0"/>
  </cellStyleXfs>
  <cellXfs count="44">
    <xf numFmtId="0" fontId="0" fillId="0" borderId="0" xfId="0">
      <alignment vertical="center"/>
    </xf>
    <xf numFmtId="0" fontId="71" fillId="0" borderId="0" xfId="362" applyNumberFormat="1" applyFont="1" applyFill="1" applyBorder="1" applyAlignment="1">
      <alignment horizontal="left" vertical="center" wrapText="1"/>
    </xf>
    <xf numFmtId="0" fontId="73" fillId="0" borderId="0" xfId="362" applyNumberFormat="1" applyFont="1" applyFill="1" applyBorder="1" applyAlignment="1">
      <alignment horizontal="center" vertical="center" wrapText="1"/>
    </xf>
    <xf numFmtId="0" fontId="75" fillId="0" borderId="2" xfId="362" applyNumberFormat="1" applyFont="1" applyFill="1" applyBorder="1" applyAlignment="1">
      <alignment horizontal="center" vertical="center" wrapText="1"/>
    </xf>
    <xf numFmtId="0" fontId="75" fillId="0" borderId="2" xfId="0" applyFont="1" applyFill="1" applyBorder="1" applyAlignment="1">
      <alignment horizontal="center" vertical="center" wrapText="1"/>
    </xf>
    <xf numFmtId="0" fontId="75" fillId="0" borderId="2" xfId="411" applyNumberFormat="1" applyFont="1" applyFill="1" applyBorder="1" applyAlignment="1" applyProtection="1">
      <alignment vertical="center" wrapText="1"/>
      <protection locked="0"/>
    </xf>
    <xf numFmtId="0" fontId="75" fillId="0" borderId="2" xfId="411" applyNumberFormat="1" applyFont="1" applyFill="1" applyBorder="1" applyAlignment="1" applyProtection="1">
      <alignment horizontal="center" vertical="center" wrapText="1"/>
      <protection locked="0"/>
    </xf>
    <xf numFmtId="0" fontId="76" fillId="0" borderId="2" xfId="411" applyNumberFormat="1" applyFont="1" applyFill="1" applyBorder="1" applyAlignment="1" applyProtection="1">
      <alignment horizontal="center" vertical="center" wrapText="1"/>
      <protection locked="0"/>
    </xf>
    <xf numFmtId="0" fontId="75" fillId="0" borderId="20" xfId="411" applyNumberFormat="1" applyFont="1" applyFill="1" applyBorder="1" applyAlignment="1" applyProtection="1">
      <alignment horizontal="left" vertical="center" wrapText="1"/>
      <protection locked="0"/>
    </xf>
    <xf numFmtId="0" fontId="76" fillId="0" borderId="2" xfId="0" applyFont="1" applyFill="1" applyBorder="1">
      <alignment vertical="center"/>
    </xf>
    <xf numFmtId="0" fontId="76" fillId="0" borderId="2" xfId="0" applyFont="1" applyFill="1" applyBorder="1" applyAlignment="1">
      <alignment horizontal="center" vertical="center"/>
    </xf>
    <xf numFmtId="0" fontId="75" fillId="0" borderId="2" xfId="0" applyFont="1" applyFill="1" applyBorder="1">
      <alignment vertical="center"/>
    </xf>
    <xf numFmtId="0" fontId="75" fillId="0" borderId="2" xfId="0" applyFont="1" applyFill="1" applyBorder="1" applyAlignment="1">
      <alignment horizontal="center" vertical="center"/>
    </xf>
    <xf numFmtId="0" fontId="76" fillId="0" borderId="2" xfId="0" applyFont="1" applyFill="1" applyBorder="1" applyAlignment="1">
      <alignment horizontal="left" vertical="center" wrapText="1"/>
    </xf>
    <xf numFmtId="0" fontId="76" fillId="0" borderId="2" xfId="411" applyNumberFormat="1" applyFont="1" applyFill="1" applyBorder="1" applyAlignment="1" applyProtection="1">
      <alignment vertical="center" wrapText="1"/>
      <protection locked="0"/>
    </xf>
    <xf numFmtId="0" fontId="76" fillId="0" borderId="2" xfId="362" applyNumberFormat="1" applyFont="1" applyFill="1" applyBorder="1" applyAlignment="1">
      <alignment horizontal="center" vertical="center" wrapText="1"/>
    </xf>
    <xf numFmtId="0" fontId="74" fillId="0" borderId="0" xfId="362" applyNumberFormat="1" applyFont="1" applyFill="1" applyBorder="1" applyAlignment="1">
      <alignment horizontal="left" vertical="center" wrapText="1"/>
    </xf>
    <xf numFmtId="0" fontId="75" fillId="0" borderId="2" xfId="362" applyNumberFormat="1" applyFont="1" applyFill="1" applyBorder="1" applyAlignment="1" applyProtection="1">
      <alignment horizontal="center" vertical="center" wrapText="1"/>
      <protection locked="0"/>
    </xf>
    <xf numFmtId="0" fontId="74" fillId="0" borderId="0" xfId="362" applyNumberFormat="1" applyFont="1" applyFill="1" applyBorder="1" applyAlignment="1">
      <alignment horizontal="center" vertical="center" wrapText="1"/>
    </xf>
    <xf numFmtId="0" fontId="74" fillId="0" borderId="0" xfId="362" applyNumberFormat="1" applyFont="1" applyFill="1" applyAlignment="1">
      <alignment horizontal="center" vertical="center" wrapText="1"/>
    </xf>
    <xf numFmtId="0" fontId="77" fillId="0" borderId="0" xfId="362" applyNumberFormat="1" applyFont="1" applyFill="1" applyBorder="1" applyAlignment="1">
      <alignment horizontal="center" vertical="center" wrapText="1"/>
    </xf>
    <xf numFmtId="0" fontId="78" fillId="0" borderId="0" xfId="0" applyFont="1" applyFill="1" applyAlignment="1">
      <alignment horizontal="left" vertical="center" wrapText="1"/>
    </xf>
    <xf numFmtId="0" fontId="78" fillId="0" borderId="0" xfId="0" applyFont="1" applyFill="1">
      <alignment vertical="center"/>
    </xf>
    <xf numFmtId="0" fontId="74" fillId="0" borderId="0" xfId="0" applyFont="1" applyFill="1" applyAlignment="1">
      <alignment horizontal="left" vertical="center" wrapText="1"/>
    </xf>
    <xf numFmtId="0" fontId="74" fillId="0" borderId="0" xfId="0" applyFont="1" applyFill="1">
      <alignment vertical="center"/>
    </xf>
    <xf numFmtId="0" fontId="76" fillId="0" borderId="2" xfId="0" applyFont="1" applyFill="1" applyBorder="1" applyAlignment="1">
      <alignment vertical="center" wrapText="1"/>
    </xf>
    <xf numFmtId="0" fontId="76" fillId="0" borderId="20" xfId="0" applyFont="1" applyFill="1" applyBorder="1" applyAlignment="1">
      <alignment horizontal="left" vertical="center" wrapText="1"/>
    </xf>
    <xf numFmtId="0" fontId="76" fillId="0" borderId="20" xfId="0" applyFont="1" applyFill="1" applyBorder="1" applyAlignment="1">
      <alignment horizontal="center" vertical="center"/>
    </xf>
    <xf numFmtId="0" fontId="76" fillId="0" borderId="20" xfId="0" applyFont="1" applyFill="1" applyBorder="1" applyAlignment="1">
      <alignment horizontal="center" vertical="center" wrapText="1"/>
    </xf>
    <xf numFmtId="0" fontId="76" fillId="0" borderId="2" xfId="0" applyFont="1" applyFill="1" applyBorder="1" applyAlignment="1">
      <alignment horizontal="center" vertical="center" wrapText="1"/>
    </xf>
    <xf numFmtId="0" fontId="76" fillId="0" borderId="2" xfId="0" applyNumberFormat="1" applyFont="1" applyFill="1" applyBorder="1" applyAlignment="1">
      <alignment horizontal="center" vertical="center" wrapText="1"/>
    </xf>
    <xf numFmtId="0" fontId="76" fillId="0" borderId="2" xfId="0" applyNumberFormat="1" applyFont="1" applyFill="1" applyBorder="1" applyAlignment="1">
      <alignment horizontal="left" vertical="center" wrapText="1"/>
    </xf>
    <xf numFmtId="0" fontId="79" fillId="0" borderId="0" xfId="362" applyNumberFormat="1" applyFont="1" applyFill="1" applyBorder="1" applyAlignment="1">
      <alignment horizontal="center" vertical="center" wrapText="1"/>
    </xf>
    <xf numFmtId="0" fontId="75" fillId="0" borderId="2" xfId="362" applyNumberFormat="1" applyFont="1" applyFill="1" applyBorder="1" applyAlignment="1">
      <alignment horizontal="center" vertical="center" wrapText="1"/>
    </xf>
    <xf numFmtId="0" fontId="75" fillId="0" borderId="2" xfId="0" applyFont="1" applyFill="1" applyBorder="1" applyAlignment="1">
      <alignment horizontal="center" vertical="center" wrapText="1"/>
    </xf>
    <xf numFmtId="0" fontId="76" fillId="0" borderId="1" xfId="0" applyFont="1" applyFill="1" applyBorder="1" applyAlignment="1">
      <alignment horizontal="left" vertical="center" wrapText="1"/>
    </xf>
    <xf numFmtId="0" fontId="76" fillId="0" borderId="20" xfId="0" applyFont="1" applyFill="1" applyBorder="1" applyAlignment="1">
      <alignment horizontal="left" vertical="center" wrapText="1"/>
    </xf>
    <xf numFmtId="0" fontId="76" fillId="0" borderId="1" xfId="0" applyFont="1" applyFill="1" applyBorder="1" applyAlignment="1">
      <alignment horizontal="center" vertical="center" wrapText="1"/>
    </xf>
    <xf numFmtId="0" fontId="76" fillId="0" borderId="20" xfId="0" applyFont="1" applyFill="1" applyBorder="1" applyAlignment="1">
      <alignment horizontal="center" vertical="center"/>
    </xf>
    <xf numFmtId="0" fontId="75" fillId="0" borderId="1" xfId="0" applyFont="1" applyFill="1" applyBorder="1" applyAlignment="1">
      <alignment horizontal="center" vertical="center" wrapText="1"/>
    </xf>
    <xf numFmtId="0" fontId="75" fillId="0" borderId="20" xfId="0" applyFont="1" applyFill="1" applyBorder="1" applyAlignment="1">
      <alignment horizontal="center" vertical="center" wrapText="1"/>
    </xf>
    <xf numFmtId="0" fontId="75" fillId="0" borderId="1" xfId="411" applyNumberFormat="1" applyFont="1" applyFill="1" applyBorder="1" applyAlignment="1" applyProtection="1">
      <alignment horizontal="left" vertical="center" wrapText="1"/>
      <protection locked="0"/>
    </xf>
    <xf numFmtId="0" fontId="75" fillId="0" borderId="20" xfId="411" applyNumberFormat="1" applyFont="1" applyFill="1" applyBorder="1" applyAlignment="1" applyProtection="1">
      <alignment horizontal="left" vertical="center" wrapText="1"/>
      <protection locked="0"/>
    </xf>
    <xf numFmtId="205" fontId="75" fillId="0" borderId="2" xfId="410" applyNumberFormat="1" applyFont="1" applyFill="1" applyBorder="1" applyAlignment="1">
      <alignment horizontal="center" vertical="center" wrapText="1"/>
    </xf>
  </cellXfs>
  <cellStyles count="586">
    <cellStyle name="??" xfId="1"/>
    <cellStyle name="?? [0]" xfId="2"/>
    <cellStyle name="??_0N-HANDLING " xfId="3"/>
    <cellStyle name="@_text" xfId="4"/>
    <cellStyle name="_(中企华)审计评估联合申报明细表.V1" xfId="5"/>
    <cellStyle name="_2009年配套" xfId="6"/>
    <cellStyle name="_2010年一般预算收支平衡表（陈冬毅发）" xfId="7"/>
    <cellStyle name="_2011-2012学年自治区人民政府中等职业教育奖学金经费分配方案" xfId="8"/>
    <cellStyle name="_2011年春季学期特定生活费" xfId="9"/>
    <cellStyle name="_2011年高校科研经费分配表" xfId="10"/>
    <cellStyle name="_2011年高校助学金分配表（80%）" xfId="11"/>
    <cellStyle name="_2011年中等职业学校国家助学 金经费分配表（第二批）" xfId="12"/>
    <cellStyle name="_2013年百色市闲置校舍改建中小学附设幼儿园合计表(报教育厅)" xfId="13"/>
    <cellStyle name="_CBRE明细表" xfId="14"/>
    <cellStyle name="_ET_STYLE_NoName_00_" xfId="15"/>
    <cellStyle name="_ET_STYLE_NoName_00__Book1" xfId="16"/>
    <cellStyle name="_ET_STYLE_NoName_00__附件1广西壮族自治区巡回支教点建设规划（2012-2015年）" xfId="17"/>
    <cellStyle name="_ET_STYLE_NoName_00__附件2广西壮族自治区扶持普惠性民办幼儿园奖补资金申报表（2012-2015年）" xfId="18"/>
    <cellStyle name="_ET_STYLE_NoName_00__附件3广西壮族自治区扶持集体、企事业单位办园奖补资金申报表（2012-2015年）" xfId="19"/>
    <cellStyle name="_KPMG original version" xfId="20"/>
    <cellStyle name="_KPMG original version_(中企华)审计评估联合申报明细表.V1" xfId="21"/>
    <cellStyle name="_KPMG original version_附件1：审计评估联合申报明细表" xfId="22"/>
    <cellStyle name="_long term loan - others 300504" xfId="23"/>
    <cellStyle name="_long term loan - others 300504_(中企华)审计评估联合申报明细表.V1" xfId="24"/>
    <cellStyle name="_long term loan - others 300504_KPMG original version" xfId="25"/>
    <cellStyle name="_long term loan - others 300504_KPMG original version_(中企华)审计评估联合申报明细表.V1" xfId="26"/>
    <cellStyle name="_long term loan - others 300504_KPMG original version_附件1：审计评估联合申报明细表" xfId="27"/>
    <cellStyle name="_long term loan - others 300504_Shenhua PBC package 050530" xfId="28"/>
    <cellStyle name="_long term loan - others 300504_Shenhua PBC package 050530_(中企华)审计评估联合申报明细表.V1" xfId="29"/>
    <cellStyle name="_long term loan - others 300504_Shenhua PBC package 050530_附件1：审计评估联合申报明细表" xfId="30"/>
    <cellStyle name="_long term loan - others 300504_附件1：审计评估联合申报明细表" xfId="31"/>
    <cellStyle name="_long term loan - others 300504_审计调查表.V3" xfId="32"/>
    <cellStyle name="_Part III.200406.Loan and Liabilities details.(Site Name)" xfId="33"/>
    <cellStyle name="_Part III.200406.Loan and Liabilities details.(Site Name)_(中企华)审计评估联合申报明细表.V1" xfId="34"/>
    <cellStyle name="_Part III.200406.Loan and Liabilities details.(Site Name)_KPMG original version" xfId="35"/>
    <cellStyle name="_Part III.200406.Loan and Liabilities details.(Site Name)_KPMG original version_(中企华)审计评估联合申报明细表.V1" xfId="36"/>
    <cellStyle name="_Part III.200406.Loan and Liabilities details.(Site Name)_KPMG original version_附件1：审计评估联合申报明细表" xfId="37"/>
    <cellStyle name="_Part III.200406.Loan and Liabilities details.(Site Name)_Shenhua PBC package 050530" xfId="38"/>
    <cellStyle name="_Part III.200406.Loan and Liabilities details.(Site Name)_Shenhua PBC package 050530_(中企华)审计评估联合申报明细表.V1" xfId="39"/>
    <cellStyle name="_Part III.200406.Loan and Liabilities details.(Site Name)_Shenhua PBC package 050530_附件1：审计评估联合申报明细表" xfId="40"/>
    <cellStyle name="_Part III.200406.Loan and Liabilities details.(Site Name)_附件1：审计评估联合申报明细表" xfId="41"/>
    <cellStyle name="_Part III.200406.Loan and Liabilities details.(Site Name)_审计调查表.V3" xfId="42"/>
    <cellStyle name="_Shenhua PBC package 050530" xfId="43"/>
    <cellStyle name="_Shenhua PBC package 050530_(中企华)审计评估联合申报明细表.V1" xfId="44"/>
    <cellStyle name="_Shenhua PBC package 050530_附件1：审计评估联合申报明细表" xfId="45"/>
    <cellStyle name="_房屋建筑评估申报表" xfId="46"/>
    <cellStyle name="_附件1：审计评估联合申报明细表" xfId="47"/>
    <cellStyle name="_附件2：扶绥县教师周转宿舍建设试点项目2010年中央预算内投资计划建议方案表" xfId="48"/>
    <cellStyle name="_副本桂财教(2011)号（2011年免学费分配表）" xfId="49"/>
    <cellStyle name="_基础经济指标测算表" xfId="50"/>
    <cellStyle name="_审计调查表.V3" xfId="51"/>
    <cellStyle name="_文函专递0211-施工企业调查表（附件）" xfId="52"/>
    <cellStyle name="_梧州市扶持集体、企事业单位办园申报表（审核公式）" xfId="53"/>
    <cellStyle name="_梧州市扶持民办幼儿园申报表（审核公式）" xfId="54"/>
    <cellStyle name="_梧州市巡回支教点申报表（审核公式）" xfId="55"/>
    <cellStyle name="_细表" xfId="56"/>
    <cellStyle name="{Comma [0]}" xfId="57"/>
    <cellStyle name="{Comma}" xfId="58"/>
    <cellStyle name="{Date}" xfId="59"/>
    <cellStyle name="{Month}" xfId="60"/>
    <cellStyle name="{Percent}" xfId="61"/>
    <cellStyle name="{Thousand [0]}" xfId="62"/>
    <cellStyle name="{Thousand}" xfId="63"/>
    <cellStyle name="{Z'0000(1 dec)}" xfId="64"/>
    <cellStyle name="{Z'0000(4 dec)}" xfId="65"/>
    <cellStyle name="0,0_x000d_&#10;NA_x000d_&#10;" xfId="66"/>
    <cellStyle name="0,0_x000d_&#10;NA_x000d_&#10; 2" xfId="67"/>
    <cellStyle name="0,0_x000d_&#10;NA_x000d_&#10; 3" xfId="68"/>
    <cellStyle name="0,0_x000d_&#10;NA_x000d_&#10; 4" xfId="69"/>
    <cellStyle name="0,0_x000d_&#10;NA_x000d_&#10; 5" xfId="70"/>
    <cellStyle name="0,0_x000d_&#10;NA_x000d_&#10; 6" xfId="71"/>
    <cellStyle name="0,0_x000d_&#10;NA_x000d_&#10; 7" xfId="72"/>
    <cellStyle name="0,0_x000d_&#10;NA_x000d_&#10; 8" xfId="73"/>
    <cellStyle name="0,0_x000d_&#10;NA_x000d_&#10; 9" xfId="74"/>
    <cellStyle name="20% - 强调文字颜色 1 2" xfId="75"/>
    <cellStyle name="20% - 强调文字颜色 1 2 2" xfId="76"/>
    <cellStyle name="20% - 强调文字颜色 1 3" xfId="77"/>
    <cellStyle name="20% - 强调文字颜色 1 3 2" xfId="78"/>
    <cellStyle name="20% - 强调文字颜色 1 4" xfId="79"/>
    <cellStyle name="20% - 强调文字颜色 1 5" xfId="80"/>
    <cellStyle name="20% - 强调文字颜色 1 6" xfId="81"/>
    <cellStyle name="20% - 强调文字颜色 1 7" xfId="82"/>
    <cellStyle name="20% - 强调文字颜色 2 2" xfId="83"/>
    <cellStyle name="20% - 强调文字颜色 2 2 2" xfId="84"/>
    <cellStyle name="20% - 强调文字颜色 2 3" xfId="85"/>
    <cellStyle name="20% - 强调文字颜色 2 3 2" xfId="86"/>
    <cellStyle name="20% - 强调文字颜色 2 4" xfId="87"/>
    <cellStyle name="20% - 强调文字颜色 2 5" xfId="88"/>
    <cellStyle name="20% - 强调文字颜色 2 6" xfId="89"/>
    <cellStyle name="20% - 强调文字颜色 2 7" xfId="90"/>
    <cellStyle name="20% - 强调文字颜色 3 2" xfId="91"/>
    <cellStyle name="20% - 强调文字颜色 3 2 2" xfId="92"/>
    <cellStyle name="20% - 强调文字颜色 3 3" xfId="93"/>
    <cellStyle name="20% - 强调文字颜色 3 3 2" xfId="94"/>
    <cellStyle name="20% - 强调文字颜色 3 4" xfId="95"/>
    <cellStyle name="20% - 强调文字颜色 3 5" xfId="96"/>
    <cellStyle name="20% - 强调文字颜色 3 6" xfId="97"/>
    <cellStyle name="20% - 强调文字颜色 3 7" xfId="98"/>
    <cellStyle name="20% - 强调文字颜色 4 2" xfId="99"/>
    <cellStyle name="20% - 强调文字颜色 4 2 2" xfId="100"/>
    <cellStyle name="20% - 强调文字颜色 4 3" xfId="101"/>
    <cellStyle name="20% - 强调文字颜色 4 3 2" xfId="102"/>
    <cellStyle name="20% - 强调文字颜色 4 4" xfId="103"/>
    <cellStyle name="20% - 强调文字颜色 4 5" xfId="104"/>
    <cellStyle name="20% - 强调文字颜色 4 6" xfId="105"/>
    <cellStyle name="20% - 强调文字颜色 4 7" xfId="106"/>
    <cellStyle name="20% - 强调文字颜色 5 2" xfId="107"/>
    <cellStyle name="20% - 强调文字颜色 5 2 2" xfId="108"/>
    <cellStyle name="20% - 强调文字颜色 5 3" xfId="109"/>
    <cellStyle name="20% - 强调文字颜色 5 3 2" xfId="110"/>
    <cellStyle name="20% - 强调文字颜色 5 4" xfId="111"/>
    <cellStyle name="20% - 强调文字颜色 5 5" xfId="112"/>
    <cellStyle name="20% - 强调文字颜色 5 6" xfId="113"/>
    <cellStyle name="20% - 强调文字颜色 5 7" xfId="114"/>
    <cellStyle name="20% - 强调文字颜色 6 2" xfId="115"/>
    <cellStyle name="20% - 强调文字颜色 6 2 2" xfId="116"/>
    <cellStyle name="20% - 强调文字颜色 6 3" xfId="117"/>
    <cellStyle name="20% - 强调文字颜色 6 3 2" xfId="118"/>
    <cellStyle name="20% - 强调文字颜色 6 4" xfId="119"/>
    <cellStyle name="20% - 强调文字颜色 6 5" xfId="120"/>
    <cellStyle name="20% - 强调文字颜色 6 6" xfId="121"/>
    <cellStyle name="20% - 强调文字颜色 6 7" xfId="122"/>
    <cellStyle name="40% - 强调文字颜色 1 2" xfId="123"/>
    <cellStyle name="40% - 强调文字颜色 1 2 2" xfId="124"/>
    <cellStyle name="40% - 强调文字颜色 1 3" xfId="125"/>
    <cellStyle name="40% - 强调文字颜色 1 3 2" xfId="126"/>
    <cellStyle name="40% - 强调文字颜色 1 4" xfId="127"/>
    <cellStyle name="40% - 强调文字颜色 1 5" xfId="128"/>
    <cellStyle name="40% - 强调文字颜色 1 6" xfId="129"/>
    <cellStyle name="40% - 强调文字颜色 1 7" xfId="130"/>
    <cellStyle name="40% - 强调文字颜色 2 2" xfId="131"/>
    <cellStyle name="40% - 强调文字颜色 2 2 2" xfId="132"/>
    <cellStyle name="40% - 强调文字颜色 2 3" xfId="133"/>
    <cellStyle name="40% - 强调文字颜色 2 3 2" xfId="134"/>
    <cellStyle name="40% - 强调文字颜色 2 4" xfId="135"/>
    <cellStyle name="40% - 强调文字颜色 2 5" xfId="136"/>
    <cellStyle name="40% - 强调文字颜色 2 6" xfId="137"/>
    <cellStyle name="40% - 强调文字颜色 2 7" xfId="138"/>
    <cellStyle name="40% - 强调文字颜色 3 2" xfId="139"/>
    <cellStyle name="40% - 强调文字颜色 3 2 2" xfId="140"/>
    <cellStyle name="40% - 强调文字颜色 3 3" xfId="141"/>
    <cellStyle name="40% - 强调文字颜色 3 3 2" xfId="142"/>
    <cellStyle name="40% - 强调文字颜色 3 4" xfId="143"/>
    <cellStyle name="40% - 强调文字颜色 3 5" xfId="144"/>
    <cellStyle name="40% - 强调文字颜色 3 6" xfId="145"/>
    <cellStyle name="40% - 强调文字颜色 3 7" xfId="146"/>
    <cellStyle name="40% - 强调文字颜色 4 2" xfId="147"/>
    <cellStyle name="40% - 强调文字颜色 4 2 2" xfId="148"/>
    <cellStyle name="40% - 强调文字颜色 4 3" xfId="149"/>
    <cellStyle name="40% - 强调文字颜色 4 3 2" xfId="150"/>
    <cellStyle name="40% - 强调文字颜色 4 4" xfId="151"/>
    <cellStyle name="40% - 强调文字颜色 4 5" xfId="152"/>
    <cellStyle name="40% - 强调文字颜色 4 6" xfId="153"/>
    <cellStyle name="40% - 强调文字颜色 4 7" xfId="154"/>
    <cellStyle name="40% - 强调文字颜色 5 2" xfId="155"/>
    <cellStyle name="40% - 强调文字颜色 5 2 2" xfId="156"/>
    <cellStyle name="40% - 强调文字颜色 5 3" xfId="157"/>
    <cellStyle name="40% - 强调文字颜色 5 3 2" xfId="158"/>
    <cellStyle name="40% - 强调文字颜色 5 4" xfId="159"/>
    <cellStyle name="40% - 强调文字颜色 5 5" xfId="160"/>
    <cellStyle name="40% - 强调文字颜色 5 6" xfId="161"/>
    <cellStyle name="40% - 强调文字颜色 5 7" xfId="162"/>
    <cellStyle name="40% - 强调文字颜色 6 2" xfId="163"/>
    <cellStyle name="40% - 强调文字颜色 6 2 2" xfId="164"/>
    <cellStyle name="40% - 强调文字颜色 6 3" xfId="165"/>
    <cellStyle name="40% - 强调文字颜色 6 3 2" xfId="166"/>
    <cellStyle name="40% - 强调文字颜色 6 4" xfId="167"/>
    <cellStyle name="40% - 强调文字颜色 6 5" xfId="168"/>
    <cellStyle name="40% - 强调文字颜色 6 6" xfId="169"/>
    <cellStyle name="40% - 强调文字颜色 6 7" xfId="170"/>
    <cellStyle name="60% - 强调文字颜色 1 2" xfId="171"/>
    <cellStyle name="60% - 强调文字颜色 1 3" xfId="172"/>
    <cellStyle name="60% - 强调文字颜色 1 4" xfId="173"/>
    <cellStyle name="60% - 强调文字颜色 1 5" xfId="174"/>
    <cellStyle name="60% - 强调文字颜色 1 6" xfId="175"/>
    <cellStyle name="60% - 强调文字颜色 1 7" xfId="176"/>
    <cellStyle name="60% - 强调文字颜色 2 2" xfId="177"/>
    <cellStyle name="60% - 强调文字颜色 2 3" xfId="178"/>
    <cellStyle name="60% - 强调文字颜色 2 4" xfId="179"/>
    <cellStyle name="60% - 强调文字颜色 2 5" xfId="180"/>
    <cellStyle name="60% - 强调文字颜色 2 6" xfId="181"/>
    <cellStyle name="60% - 强调文字颜色 2 7" xfId="182"/>
    <cellStyle name="60% - 强调文字颜色 3 2" xfId="183"/>
    <cellStyle name="60% - 强调文字颜色 3 3" xfId="184"/>
    <cellStyle name="60% - 强调文字颜色 3 4" xfId="185"/>
    <cellStyle name="60% - 强调文字颜色 3 5" xfId="186"/>
    <cellStyle name="60% - 强调文字颜色 3 6" xfId="187"/>
    <cellStyle name="60% - 强调文字颜色 3 7" xfId="188"/>
    <cellStyle name="60% - 强调文字颜色 4 2" xfId="189"/>
    <cellStyle name="60% - 强调文字颜色 4 3" xfId="190"/>
    <cellStyle name="60% - 强调文字颜色 4 4" xfId="191"/>
    <cellStyle name="60% - 强调文字颜色 4 5" xfId="192"/>
    <cellStyle name="60% - 强调文字颜色 4 6" xfId="193"/>
    <cellStyle name="60% - 强调文字颜色 4 7" xfId="194"/>
    <cellStyle name="60% - 强调文字颜色 5 2" xfId="195"/>
    <cellStyle name="60% - 强调文字颜色 5 3" xfId="196"/>
    <cellStyle name="60% - 强调文字颜色 5 4" xfId="197"/>
    <cellStyle name="60% - 强调文字颜色 5 5" xfId="198"/>
    <cellStyle name="60% - 强调文字颜色 5 6" xfId="199"/>
    <cellStyle name="60% - 强调文字颜色 5 7" xfId="200"/>
    <cellStyle name="60% - 强调文字颜色 6 2" xfId="201"/>
    <cellStyle name="60% - 强调文字颜色 6 3" xfId="202"/>
    <cellStyle name="60% - 强调文字颜色 6 4" xfId="203"/>
    <cellStyle name="60% - 强调文字颜色 6 5" xfId="204"/>
    <cellStyle name="60% - 强调文字颜色 6 6" xfId="205"/>
    <cellStyle name="60% - 强调文字颜色 6 7" xfId="206"/>
    <cellStyle name="args.style" xfId="207"/>
    <cellStyle name="Calc Currency (0)" xfId="208"/>
    <cellStyle name="category" xfId="209"/>
    <cellStyle name="Column Headings" xfId="210"/>
    <cellStyle name="Column$Headings" xfId="211"/>
    <cellStyle name="Column_Title" xfId="212"/>
    <cellStyle name="Comma  - Style1" xfId="213"/>
    <cellStyle name="Comma  - Style2" xfId="214"/>
    <cellStyle name="Comma  - Style3" xfId="215"/>
    <cellStyle name="Comma  - Style4" xfId="216"/>
    <cellStyle name="Comma  - Style5" xfId="217"/>
    <cellStyle name="Comma  - Style6" xfId="218"/>
    <cellStyle name="Comma  - Style7" xfId="219"/>
    <cellStyle name="Comma  - Style8" xfId="220"/>
    <cellStyle name="Comma [0]_laroux" xfId="221"/>
    <cellStyle name="Comma_02(2003.12.31 PBC package.040304)" xfId="222"/>
    <cellStyle name="comma-d" xfId="223"/>
    <cellStyle name="Copied" xfId="224"/>
    <cellStyle name="COST1" xfId="225"/>
    <cellStyle name="Currency [0]_353HHC" xfId="226"/>
    <cellStyle name="Currency_353HHC" xfId="227"/>
    <cellStyle name="Date" xfId="228"/>
    <cellStyle name="Entered" xfId="229"/>
    <cellStyle name="entry box" xfId="230"/>
    <cellStyle name="Euro" xfId="231"/>
    <cellStyle name="e鯪9Y_x000b_" xfId="232"/>
    <cellStyle name="Format Number Column" xfId="233"/>
    <cellStyle name="gcd" xfId="234"/>
    <cellStyle name="gcd 2" xfId="235"/>
    <cellStyle name="gcd 3" xfId="236"/>
    <cellStyle name="gcd 4" xfId="237"/>
    <cellStyle name="gcd 5" xfId="238"/>
    <cellStyle name="gcd 6" xfId="239"/>
    <cellStyle name="gcd 7" xfId="240"/>
    <cellStyle name="gcd_Sheet2" xfId="241"/>
    <cellStyle name="Grey" xfId="242"/>
    <cellStyle name="HEADER" xfId="243"/>
    <cellStyle name="Header1" xfId="244"/>
    <cellStyle name="Header2" xfId="245"/>
    <cellStyle name="Input [yellow]" xfId="246"/>
    <cellStyle name="Input Cells" xfId="247"/>
    <cellStyle name="Input Cells 2" xfId="248"/>
    <cellStyle name="InputArea" xfId="249"/>
    <cellStyle name="KPMG Heading 1" xfId="250"/>
    <cellStyle name="KPMG Heading 2" xfId="251"/>
    <cellStyle name="KPMG Heading 3" xfId="252"/>
    <cellStyle name="KPMG Heading 4" xfId="253"/>
    <cellStyle name="KPMG Normal" xfId="254"/>
    <cellStyle name="KPMG Normal Text" xfId="255"/>
    <cellStyle name="Lines Fill" xfId="256"/>
    <cellStyle name="Linked Cells" xfId="257"/>
    <cellStyle name="Linked Cells 2" xfId="258"/>
    <cellStyle name="Milliers [0]_!!!GO" xfId="259"/>
    <cellStyle name="Milliers_!!!GO" xfId="260"/>
    <cellStyle name="Model" xfId="261"/>
    <cellStyle name="Monétaire [0]_!!!GO" xfId="262"/>
    <cellStyle name="Monétaire_!!!GO" xfId="263"/>
    <cellStyle name="New Times Roman" xfId="264"/>
    <cellStyle name="no dec" xfId="265"/>
    <cellStyle name="Normal - Style1" xfId="266"/>
    <cellStyle name="Normal - Style1 2" xfId="267"/>
    <cellStyle name="Normal_0105第二套审计报表定稿" xfId="268"/>
    <cellStyle name="Normalny_Arkusz1" xfId="269"/>
    <cellStyle name="Œ…‹æØ‚è [0.00]_Region Orders (2)" xfId="270"/>
    <cellStyle name="Œ…‹æØ‚è_Region Orders (2)" xfId="271"/>
    <cellStyle name="per.style" xfId="272"/>
    <cellStyle name="Percent [2]" xfId="273"/>
    <cellStyle name="Percent_PICC package Sept2002 (V120021005)1" xfId="274"/>
    <cellStyle name="Prefilled" xfId="275"/>
    <cellStyle name="pricing" xfId="276"/>
    <cellStyle name="PSChar" xfId="277"/>
    <cellStyle name="RevList" xfId="278"/>
    <cellStyle name="RevList 2" xfId="279"/>
    <cellStyle name="Sheet Head" xfId="280"/>
    <cellStyle name="style" xfId="281"/>
    <cellStyle name="style1" xfId="282"/>
    <cellStyle name="style2" xfId="283"/>
    <cellStyle name="subhead" xfId="284"/>
    <cellStyle name="Subtotal" xfId="285"/>
    <cellStyle name="百分比 2" xfId="286"/>
    <cellStyle name="百分比 2 2" xfId="287"/>
    <cellStyle name="百分比 3" xfId="288"/>
    <cellStyle name="百分比 3 2" xfId="289"/>
    <cellStyle name="标题 1 2" xfId="290"/>
    <cellStyle name="标题 1 3" xfId="291"/>
    <cellStyle name="标题 1 4" xfId="292"/>
    <cellStyle name="标题 1 5" xfId="293"/>
    <cellStyle name="标题 1 6" xfId="294"/>
    <cellStyle name="标题 1 7" xfId="295"/>
    <cellStyle name="标题 10" xfId="296"/>
    <cellStyle name="标题 2 2" xfId="297"/>
    <cellStyle name="标题 2 3" xfId="298"/>
    <cellStyle name="标题 2 4" xfId="299"/>
    <cellStyle name="标题 2 5" xfId="300"/>
    <cellStyle name="标题 2 6" xfId="301"/>
    <cellStyle name="标题 2 7" xfId="302"/>
    <cellStyle name="标题 3 2" xfId="303"/>
    <cellStyle name="标题 3 3" xfId="304"/>
    <cellStyle name="标题 3 4" xfId="305"/>
    <cellStyle name="标题 3 5" xfId="306"/>
    <cellStyle name="标题 3 6" xfId="307"/>
    <cellStyle name="标题 3 7" xfId="308"/>
    <cellStyle name="标题 4 2" xfId="309"/>
    <cellStyle name="标题 4 3" xfId="310"/>
    <cellStyle name="标题 4 4" xfId="311"/>
    <cellStyle name="标题 4 5" xfId="312"/>
    <cellStyle name="标题 4 6" xfId="313"/>
    <cellStyle name="标题 4 7" xfId="314"/>
    <cellStyle name="标题 5" xfId="315"/>
    <cellStyle name="标题 6" xfId="316"/>
    <cellStyle name="标题 7" xfId="317"/>
    <cellStyle name="标题 8" xfId="318"/>
    <cellStyle name="标题 9" xfId="319"/>
    <cellStyle name="差 2" xfId="320"/>
    <cellStyle name="差 2 2" xfId="321"/>
    <cellStyle name="差 3" xfId="322"/>
    <cellStyle name="差 3 2" xfId="323"/>
    <cellStyle name="差 4" xfId="324"/>
    <cellStyle name="差 5" xfId="325"/>
    <cellStyle name="差 6" xfId="326"/>
    <cellStyle name="差 7" xfId="327"/>
    <cellStyle name="差_04.收入和财力基础表" xfId="328"/>
    <cellStyle name="差_2010年自治区财政与市、试点县财政年终决算结算单0211" xfId="329"/>
    <cellStyle name="差_2010年自治区财政与市、试点县财政年终决算结算单20101202" xfId="330"/>
    <cellStyle name="差_2011年高校质量工程经费分配表" xfId="331"/>
    <cellStyle name="差_2011年梧州市校舍维修改造项目计划" xfId="332"/>
    <cellStyle name="差_2013年薄改计划资金附件(1221修订）" xfId="333"/>
    <cellStyle name="差_2013年薄改计划资金附件1220" xfId="334"/>
    <cellStyle name="差_Book1" xfId="335"/>
    <cellStyle name="差_Book1_1" xfId="336"/>
    <cellStyle name="差_Book1_桂教报〔2011〕75号附件1的附件3" xfId="337"/>
    <cellStyle name="差_补助与上解情况表" xfId="338"/>
    <cellStyle name="差_桂财教(2010)245号附件（2010年县镇学校扩容改造和寄宿制学校及附属生活设施建设资金预算）" xfId="339"/>
    <cellStyle name="差_桂财教(2011)261号2012年薄改计划资金附件" xfId="340"/>
    <cellStyle name="差_桂财教【2010】246号附件2011年农村义务教育校舍维修改造资金项目计划表(110215)" xfId="341"/>
    <cellStyle name="差_桂教报〔2011〕75号附件1的附件3" xfId="342"/>
    <cellStyle name="差_桂林市2011年中小学校舍维修改造资金项目计划表" xfId="343"/>
    <cellStyle name="差_贺州市2010学校改扩容改造和寄宿制学校及附属生活设施建设项目计划表" xfId="344"/>
    <cellStyle name="差_玉林市2011年农村中小学校舍维修改造资金项目890" xfId="345"/>
    <cellStyle name="常规" xfId="0" builtinId="0"/>
    <cellStyle name="常规 10" xfId="346"/>
    <cellStyle name="常规 10 2" xfId="347"/>
    <cellStyle name="常规 11" xfId="348"/>
    <cellStyle name="常规 11 2" xfId="349"/>
    <cellStyle name="常规 12" xfId="350"/>
    <cellStyle name="常规 12 2" xfId="351"/>
    <cellStyle name="常规 12 3" xfId="352"/>
    <cellStyle name="常规 13" xfId="353"/>
    <cellStyle name="常规 13 2" xfId="354"/>
    <cellStyle name="常规 14" xfId="355"/>
    <cellStyle name="常规 15" xfId="356"/>
    <cellStyle name="常规 15 2" xfId="357"/>
    <cellStyle name="常规 16 2" xfId="358"/>
    <cellStyle name="常规 16 3" xfId="359"/>
    <cellStyle name="常规 16 4" xfId="360"/>
    <cellStyle name="常规 17 2" xfId="361"/>
    <cellStyle name="常规 2" xfId="362"/>
    <cellStyle name="常规 2 10" xfId="363"/>
    <cellStyle name="常规 2 11" xfId="364"/>
    <cellStyle name="常规 2 2" xfId="365"/>
    <cellStyle name="常规 2 2 2" xfId="366"/>
    <cellStyle name="常规 2 3" xfId="367"/>
    <cellStyle name="常规 2 3 2" xfId="368"/>
    <cellStyle name="常规 2 4" xfId="369"/>
    <cellStyle name="常规 2 5" xfId="370"/>
    <cellStyle name="常规 2 6" xfId="371"/>
    <cellStyle name="常规 2 7" xfId="372"/>
    <cellStyle name="常规 2 8" xfId="373"/>
    <cellStyle name="常规 2 9" xfId="374"/>
    <cellStyle name="常规 2_民生政策最低支出需求" xfId="375"/>
    <cellStyle name="常规 25" xfId="376"/>
    <cellStyle name="常规 26" xfId="377"/>
    <cellStyle name="常规 27" xfId="378"/>
    <cellStyle name="常规 29" xfId="379"/>
    <cellStyle name="常规 3" xfId="380"/>
    <cellStyle name="常规 3 2" xfId="381"/>
    <cellStyle name="常规 3 2 2" xfId="382"/>
    <cellStyle name="常规 3 3" xfId="383"/>
    <cellStyle name="常规 3 4" xfId="384"/>
    <cellStyle name="常规 3 5" xfId="385"/>
    <cellStyle name="常规 3 6" xfId="386"/>
    <cellStyle name="常规 3 7" xfId="387"/>
    <cellStyle name="常规 3 8" xfId="388"/>
    <cellStyle name="常规 30" xfId="389"/>
    <cellStyle name="常规 31" xfId="390"/>
    <cellStyle name="常规 4" xfId="391"/>
    <cellStyle name="常规 4 2" xfId="392"/>
    <cellStyle name="常规 4 3" xfId="393"/>
    <cellStyle name="常规 4 4" xfId="394"/>
    <cellStyle name="常规 4 5" xfId="395"/>
    <cellStyle name="常规 4_复件 附件：2013年专项配套项目3.10" xfId="396"/>
    <cellStyle name="常规 5" xfId="397"/>
    <cellStyle name="常规 5 2" xfId="398"/>
    <cellStyle name="常规 5 2 2" xfId="399"/>
    <cellStyle name="常规 6" xfId="400"/>
    <cellStyle name="常规 6 2" xfId="401"/>
    <cellStyle name="常规 7" xfId="402"/>
    <cellStyle name="常规 7 2" xfId="403"/>
    <cellStyle name="常规 8" xfId="404"/>
    <cellStyle name="常规 8 2" xfId="405"/>
    <cellStyle name="常规 8 3" xfId="406"/>
    <cellStyle name="常规 9" xfId="407"/>
    <cellStyle name="常规 9 2" xfId="408"/>
    <cellStyle name="常规 9 3" xfId="409"/>
    <cellStyle name="常规_2007年自治区企业挖潜改造资金项目计划表-尿素" xfId="410"/>
    <cellStyle name="常规_直99_2005年一般性转移支付基础测算数据" xfId="411"/>
    <cellStyle name="超级链接" xfId="412"/>
    <cellStyle name="分级显示行_1_4附件二凯旋评估表" xfId="413"/>
    <cellStyle name="公司标准表" xfId="414"/>
    <cellStyle name="公司标准表 2" xfId="415"/>
    <cellStyle name="好 2" xfId="416"/>
    <cellStyle name="好 3" xfId="417"/>
    <cellStyle name="好 3 2" xfId="418"/>
    <cellStyle name="好 4" xfId="419"/>
    <cellStyle name="好 5" xfId="420"/>
    <cellStyle name="好 6" xfId="421"/>
    <cellStyle name="好 7" xfId="422"/>
    <cellStyle name="好_2011年高校质量工程经费分配表" xfId="423"/>
    <cellStyle name="好_2011年梧州市校舍维修改造项目计划" xfId="424"/>
    <cellStyle name="好_2013年薄改计划资金附件(1221修订）" xfId="425"/>
    <cellStyle name="好_2013年薄改计划资金附件1220" xfId="426"/>
    <cellStyle name="好_Book1" xfId="427"/>
    <cellStyle name="好_Book1_1" xfId="428"/>
    <cellStyle name="好_Book1_桂教报〔2011〕75号附件1的附件3" xfId="429"/>
    <cellStyle name="好_Sheet1" xfId="430"/>
    <cellStyle name="好_桂财教(2010)245号附件（2010年县镇学校扩容改造和寄宿制学校及附属生活设施建设资金预算）" xfId="431"/>
    <cellStyle name="好_桂财教(2011)261号2012年薄改计划资金附件" xfId="432"/>
    <cellStyle name="好_桂财教【2010】246号附件2011年农村义务教育校舍维修改造资金项目计划表(110215)" xfId="433"/>
    <cellStyle name="好_桂教报〔2011〕75号附件1的附件3" xfId="434"/>
    <cellStyle name="好_桂林市2011年中小学校舍维修改造资金项目计划表" xfId="435"/>
    <cellStyle name="好_贺州市2010学校改扩容改造和寄宿制学校及附属生活设施建设项目计划表" xfId="436"/>
    <cellStyle name="好_图书配备方案附件1.2" xfId="437"/>
    <cellStyle name="好_玉林市2011年农村中小学校舍维修改造资金项目890" xfId="438"/>
    <cellStyle name="后继超级链接" xfId="439"/>
    <cellStyle name="汇总 2" xfId="440"/>
    <cellStyle name="汇总 3" xfId="441"/>
    <cellStyle name="汇总 3 2" xfId="442"/>
    <cellStyle name="汇总 4" xfId="443"/>
    <cellStyle name="汇总 5" xfId="444"/>
    <cellStyle name="汇总 6" xfId="445"/>
    <cellStyle name="汇总 7" xfId="446"/>
    <cellStyle name="计算 2" xfId="447"/>
    <cellStyle name="计算 3" xfId="448"/>
    <cellStyle name="计算 3 2" xfId="449"/>
    <cellStyle name="计算 4" xfId="450"/>
    <cellStyle name="计算 5" xfId="451"/>
    <cellStyle name="计算 6" xfId="452"/>
    <cellStyle name="计算 7" xfId="453"/>
    <cellStyle name="检查单元格 2" xfId="454"/>
    <cellStyle name="检查单元格 3" xfId="455"/>
    <cellStyle name="检查单元格 4" xfId="456"/>
    <cellStyle name="检查单元格 5" xfId="457"/>
    <cellStyle name="检查单元格 6" xfId="458"/>
    <cellStyle name="检查单元格 7" xfId="459"/>
    <cellStyle name="解释性文本 2" xfId="460"/>
    <cellStyle name="解释性文本 3" xfId="461"/>
    <cellStyle name="解释性文本 3 2" xfId="462"/>
    <cellStyle name="解释性文本 4" xfId="463"/>
    <cellStyle name="解释性文本 5" xfId="464"/>
    <cellStyle name="解释性文本 6" xfId="465"/>
    <cellStyle name="解释性文本 7" xfId="466"/>
    <cellStyle name="警告文本 2" xfId="467"/>
    <cellStyle name="警告文本 3" xfId="468"/>
    <cellStyle name="警告文本 3 2" xfId="469"/>
    <cellStyle name="警告文本 4" xfId="470"/>
    <cellStyle name="警告文本 5" xfId="471"/>
    <cellStyle name="警告文本 6" xfId="472"/>
    <cellStyle name="警告文本 7" xfId="473"/>
    <cellStyle name="链接单元格 2" xfId="474"/>
    <cellStyle name="链接单元格 3" xfId="475"/>
    <cellStyle name="链接单元格 3 2" xfId="476"/>
    <cellStyle name="链接单元格 4" xfId="477"/>
    <cellStyle name="链接单元格 5" xfId="478"/>
    <cellStyle name="链接单元格 6" xfId="479"/>
    <cellStyle name="链接单元格 7" xfId="480"/>
    <cellStyle name="霓付 [0]_97MBO" xfId="481"/>
    <cellStyle name="霓付_97MBO" xfId="482"/>
    <cellStyle name="烹拳 [0]_97MBO" xfId="483"/>
    <cellStyle name="烹拳_97MBO" xfId="484"/>
    <cellStyle name="普通_ 白土" xfId="485"/>
    <cellStyle name="千分位[0]_ 白土" xfId="486"/>
    <cellStyle name="千分位_ 白土" xfId="487"/>
    <cellStyle name="千位[0]_ 应交税金审定表" xfId="488"/>
    <cellStyle name="千位_ 应交税金审定表" xfId="489"/>
    <cellStyle name="千位分隔 2" xfId="490"/>
    <cellStyle name="千位分隔 2 2" xfId="491"/>
    <cellStyle name="千位分隔 3" xfId="492"/>
    <cellStyle name="千位分隔 3 2" xfId="493"/>
    <cellStyle name="千位分隔 3 2 2" xfId="494"/>
    <cellStyle name="千位分隔 4" xfId="495"/>
    <cellStyle name="千位分隔 4 2" xfId="496"/>
    <cellStyle name="千位分隔 5" xfId="497"/>
    <cellStyle name="千位分隔 6" xfId="498"/>
    <cellStyle name="千位分隔 6 2" xfId="499"/>
    <cellStyle name="千位分隔[0] 2" xfId="500"/>
    <cellStyle name="钎霖_laroux" xfId="501"/>
    <cellStyle name="强调文字颜色 1 2" xfId="502"/>
    <cellStyle name="强调文字颜色 1 3" xfId="503"/>
    <cellStyle name="强调文字颜色 1 4" xfId="504"/>
    <cellStyle name="强调文字颜色 1 5" xfId="505"/>
    <cellStyle name="强调文字颜色 1 6" xfId="506"/>
    <cellStyle name="强调文字颜色 1 7" xfId="507"/>
    <cellStyle name="强调文字颜色 2 2" xfId="508"/>
    <cellStyle name="强调文字颜色 2 3" xfId="509"/>
    <cellStyle name="强调文字颜色 2 4" xfId="510"/>
    <cellStyle name="强调文字颜色 2 5" xfId="511"/>
    <cellStyle name="强调文字颜色 2 6" xfId="512"/>
    <cellStyle name="强调文字颜色 2 7" xfId="513"/>
    <cellStyle name="强调文字颜色 3 2" xfId="514"/>
    <cellStyle name="强调文字颜色 3 3" xfId="515"/>
    <cellStyle name="强调文字颜色 3 4" xfId="516"/>
    <cellStyle name="强调文字颜色 3 5" xfId="517"/>
    <cellStyle name="强调文字颜色 3 6" xfId="518"/>
    <cellStyle name="强调文字颜色 3 7" xfId="519"/>
    <cellStyle name="强调文字颜色 4 2" xfId="520"/>
    <cellStyle name="强调文字颜色 4 3" xfId="521"/>
    <cellStyle name="强调文字颜色 4 4" xfId="522"/>
    <cellStyle name="强调文字颜色 4 5" xfId="523"/>
    <cellStyle name="强调文字颜色 4 6" xfId="524"/>
    <cellStyle name="强调文字颜色 4 7" xfId="525"/>
    <cellStyle name="强调文字颜色 5 2" xfId="526"/>
    <cellStyle name="强调文字颜色 5 3" xfId="527"/>
    <cellStyle name="强调文字颜色 5 4" xfId="528"/>
    <cellStyle name="强调文字颜色 5 5" xfId="529"/>
    <cellStyle name="强调文字颜色 5 6" xfId="530"/>
    <cellStyle name="强调文字颜色 5 7" xfId="531"/>
    <cellStyle name="强调文字颜色 6 2" xfId="532"/>
    <cellStyle name="强调文字颜色 6 3" xfId="533"/>
    <cellStyle name="强调文字颜色 6 4" xfId="534"/>
    <cellStyle name="强调文字颜色 6 5" xfId="535"/>
    <cellStyle name="强调文字颜色 6 6" xfId="536"/>
    <cellStyle name="强调文字颜色 6 7" xfId="537"/>
    <cellStyle name="适中 2" xfId="538"/>
    <cellStyle name="适中 3" xfId="539"/>
    <cellStyle name="适中 3 2" xfId="540"/>
    <cellStyle name="适中 4" xfId="541"/>
    <cellStyle name="适中 5" xfId="542"/>
    <cellStyle name="适中 6" xfId="543"/>
    <cellStyle name="适中 7" xfId="544"/>
    <cellStyle name="输出 2" xfId="545"/>
    <cellStyle name="输出 3" xfId="546"/>
    <cellStyle name="输出 3 2" xfId="547"/>
    <cellStyle name="输出 4" xfId="548"/>
    <cellStyle name="输出 5" xfId="549"/>
    <cellStyle name="输出 6" xfId="550"/>
    <cellStyle name="输出 7" xfId="551"/>
    <cellStyle name="输入 2" xfId="552"/>
    <cellStyle name="输入 3" xfId="553"/>
    <cellStyle name="输入 4" xfId="554"/>
    <cellStyle name="输入 5" xfId="555"/>
    <cellStyle name="输入 6" xfId="556"/>
    <cellStyle name="输入 7" xfId="557"/>
    <cellStyle name="样式 1" xfId="558"/>
    <cellStyle name="样式 1 10" xfId="559"/>
    <cellStyle name="样式 1 11" xfId="560"/>
    <cellStyle name="样式 1 12" xfId="561"/>
    <cellStyle name="样式 1 2" xfId="562"/>
    <cellStyle name="样式 1 3" xfId="563"/>
    <cellStyle name="样式 1 4" xfId="564"/>
    <cellStyle name="样式 1 5" xfId="565"/>
    <cellStyle name="样式 1 6" xfId="566"/>
    <cellStyle name="样式 1 7" xfId="567"/>
    <cellStyle name="样式 1 8" xfId="568"/>
    <cellStyle name="样式 1 9" xfId="569"/>
    <cellStyle name="样式 1_Sheet2" xfId="570"/>
    <cellStyle name="一般_NEGS" xfId="571"/>
    <cellStyle name="注释 2" xfId="572"/>
    <cellStyle name="注释 2 2" xfId="573"/>
    <cellStyle name="注释 3" xfId="574"/>
    <cellStyle name="注释 3 2" xfId="575"/>
    <cellStyle name="注释 4" xfId="576"/>
    <cellStyle name="注释 5" xfId="577"/>
    <cellStyle name="注释 6" xfId="578"/>
    <cellStyle name="注释 7" xfId="579"/>
    <cellStyle name="资产" xfId="580"/>
    <cellStyle name="콤마 [0]_BOILER-CO1" xfId="581"/>
    <cellStyle name="콤마_BOILER-CO1" xfId="582"/>
    <cellStyle name="통화 [0]_BOILER-CO1" xfId="583"/>
    <cellStyle name="통화_BOILER-CO1" xfId="584"/>
    <cellStyle name="표준_0N-HANDLING " xfId="585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workbookViewId="0">
      <selection activeCell="M15" sqref="M15"/>
    </sheetView>
  </sheetViews>
  <sheetFormatPr defaultRowHeight="20.100000000000001" customHeight="1"/>
  <cols>
    <col min="1" max="1" width="15.625" style="16" customWidth="1"/>
    <col min="2" max="3" width="8.125" style="18" customWidth="1"/>
    <col min="4" max="4" width="8.125" style="19" customWidth="1"/>
    <col min="5" max="5" width="11.625" style="20" customWidth="1"/>
    <col min="6" max="8" width="8.125" style="20" customWidth="1"/>
    <col min="9" max="9" width="15.125" style="21" customWidth="1"/>
    <col min="10" max="10" width="28.125" style="21" customWidth="1"/>
    <col min="11" max="11" width="12.125" style="22" customWidth="1"/>
    <col min="12" max="16384" width="9" style="22"/>
  </cols>
  <sheetData>
    <row r="1" spans="1:11" ht="20.100000000000001" customHeight="1">
      <c r="A1" s="1" t="s">
        <v>31</v>
      </c>
    </row>
    <row r="2" spans="1:11" ht="60" customHeight="1">
      <c r="A2" s="32" t="s">
        <v>60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20.100000000000001" customHeight="1">
      <c r="A3" s="2"/>
      <c r="B3" s="2"/>
      <c r="C3" s="2"/>
      <c r="D3" s="2"/>
      <c r="E3" s="2"/>
      <c r="F3" s="2"/>
      <c r="G3" s="2"/>
      <c r="H3" s="2"/>
      <c r="I3" s="16"/>
      <c r="J3" s="23"/>
      <c r="K3" s="24" t="s">
        <v>8</v>
      </c>
    </row>
    <row r="4" spans="1:11" ht="20.100000000000001" customHeight="1">
      <c r="A4" s="33" t="s">
        <v>29</v>
      </c>
      <c r="B4" s="33" t="s">
        <v>27</v>
      </c>
      <c r="C4" s="33" t="s">
        <v>24</v>
      </c>
      <c r="D4" s="33"/>
      <c r="E4" s="33"/>
      <c r="F4" s="34" t="s">
        <v>28</v>
      </c>
      <c r="G4" s="34"/>
      <c r="H4" s="34" t="s">
        <v>20</v>
      </c>
      <c r="I4" s="43" t="s">
        <v>25</v>
      </c>
      <c r="J4" s="39" t="s">
        <v>41</v>
      </c>
      <c r="K4" s="39" t="s">
        <v>42</v>
      </c>
    </row>
    <row r="5" spans="1:11" ht="45" customHeight="1">
      <c r="A5" s="33"/>
      <c r="B5" s="33"/>
      <c r="C5" s="3" t="s">
        <v>22</v>
      </c>
      <c r="D5" s="4" t="s">
        <v>23</v>
      </c>
      <c r="E5" s="17" t="s">
        <v>26</v>
      </c>
      <c r="F5" s="4" t="s">
        <v>11</v>
      </c>
      <c r="G5" s="4" t="s">
        <v>12</v>
      </c>
      <c r="H5" s="34"/>
      <c r="I5" s="43"/>
      <c r="J5" s="40"/>
      <c r="K5" s="40"/>
    </row>
    <row r="6" spans="1:11" ht="20.100000000000001" customHeight="1">
      <c r="A6" s="5" t="s">
        <v>0</v>
      </c>
      <c r="B6" s="6">
        <f>B7+B8+B9+B11+B16+B18+B20+B23+B27+B30</f>
        <v>4358</v>
      </c>
      <c r="C6" s="6">
        <f t="shared" ref="C6:H6" si="0">C7+C8+C9+C11+C16+C18+C20+C23+C27+C30</f>
        <v>3182</v>
      </c>
      <c r="D6" s="6">
        <f t="shared" si="0"/>
        <v>2892</v>
      </c>
      <c r="E6" s="6">
        <f t="shared" si="0"/>
        <v>290</v>
      </c>
      <c r="F6" s="6">
        <f t="shared" si="0"/>
        <v>260</v>
      </c>
      <c r="G6" s="6">
        <f t="shared" si="0"/>
        <v>400</v>
      </c>
      <c r="H6" s="6">
        <f t="shared" si="0"/>
        <v>516</v>
      </c>
      <c r="I6" s="13"/>
      <c r="J6" s="13"/>
      <c r="K6" s="25"/>
    </row>
    <row r="7" spans="1:11" ht="35.1" customHeight="1">
      <c r="A7" s="41" t="s">
        <v>30</v>
      </c>
      <c r="B7" s="6">
        <v>988</v>
      </c>
      <c r="C7" s="6">
        <v>988</v>
      </c>
      <c r="D7" s="6">
        <v>988</v>
      </c>
      <c r="E7" s="7"/>
      <c r="F7" s="7"/>
      <c r="G7" s="7"/>
      <c r="H7" s="7"/>
      <c r="I7" s="35" t="s">
        <v>32</v>
      </c>
      <c r="J7" s="35" t="s">
        <v>85</v>
      </c>
      <c r="K7" s="37" t="s">
        <v>57</v>
      </c>
    </row>
    <row r="8" spans="1:11" ht="35.1" customHeight="1">
      <c r="A8" s="42"/>
      <c r="B8" s="6">
        <v>833</v>
      </c>
      <c r="C8" s="6">
        <v>833</v>
      </c>
      <c r="D8" s="6">
        <v>833</v>
      </c>
      <c r="E8" s="7"/>
      <c r="F8" s="7"/>
      <c r="G8" s="7"/>
      <c r="H8" s="7"/>
      <c r="I8" s="36"/>
      <c r="J8" s="36"/>
      <c r="K8" s="38"/>
    </row>
    <row r="9" spans="1:11" ht="20.100000000000001" customHeight="1">
      <c r="A9" s="8" t="s">
        <v>66</v>
      </c>
      <c r="B9" s="6">
        <v>150</v>
      </c>
      <c r="C9" s="6">
        <v>150</v>
      </c>
      <c r="D9" s="6">
        <v>150</v>
      </c>
      <c r="E9" s="7"/>
      <c r="F9" s="7"/>
      <c r="G9" s="7"/>
      <c r="H9" s="7"/>
      <c r="I9" s="26"/>
      <c r="J9" s="26"/>
      <c r="K9" s="27"/>
    </row>
    <row r="10" spans="1:11" ht="45" customHeight="1">
      <c r="A10" s="8" t="s">
        <v>67</v>
      </c>
      <c r="B10" s="6">
        <v>150</v>
      </c>
      <c r="C10" s="6">
        <v>150</v>
      </c>
      <c r="D10" s="6">
        <v>150</v>
      </c>
      <c r="E10" s="7"/>
      <c r="F10" s="7"/>
      <c r="G10" s="7"/>
      <c r="H10" s="7"/>
      <c r="I10" s="26" t="s">
        <v>61</v>
      </c>
      <c r="J10" s="26" t="s">
        <v>76</v>
      </c>
      <c r="K10" s="28" t="s">
        <v>77</v>
      </c>
    </row>
    <row r="11" spans="1:11" ht="20.100000000000001" customHeight="1">
      <c r="A11" s="5" t="s">
        <v>1</v>
      </c>
      <c r="B11" s="6">
        <v>556</v>
      </c>
      <c r="C11" s="6">
        <f t="shared" ref="C11:C31" si="1">D11+E11</f>
        <v>556</v>
      </c>
      <c r="D11" s="6">
        <v>556</v>
      </c>
      <c r="E11" s="7">
        <v>0</v>
      </c>
      <c r="F11" s="7"/>
      <c r="G11" s="7"/>
      <c r="H11" s="7"/>
      <c r="I11" s="13"/>
      <c r="J11" s="13"/>
      <c r="K11" s="10"/>
    </row>
    <row r="12" spans="1:11" ht="20.100000000000001" customHeight="1">
      <c r="A12" s="5" t="s">
        <v>2</v>
      </c>
      <c r="B12" s="7">
        <f>SUM(B13:B15)</f>
        <v>556</v>
      </c>
      <c r="C12" s="7">
        <f t="shared" si="1"/>
        <v>556</v>
      </c>
      <c r="D12" s="7">
        <f>SUM(D13:D15)</f>
        <v>556</v>
      </c>
      <c r="E12" s="7">
        <f>SUM(E13:E13)</f>
        <v>0</v>
      </c>
      <c r="F12" s="7"/>
      <c r="G12" s="7"/>
      <c r="H12" s="7"/>
      <c r="I12" s="13"/>
      <c r="J12" s="13"/>
      <c r="K12" s="10"/>
    </row>
    <row r="13" spans="1:11" ht="30" customHeight="1">
      <c r="A13" s="9" t="s">
        <v>9</v>
      </c>
      <c r="B13" s="7">
        <f>D13+E13</f>
        <v>267</v>
      </c>
      <c r="C13" s="7">
        <f t="shared" si="1"/>
        <v>267</v>
      </c>
      <c r="D13" s="10">
        <v>267</v>
      </c>
      <c r="E13" s="10"/>
      <c r="F13" s="10"/>
      <c r="G13" s="10"/>
      <c r="H13" s="10"/>
      <c r="I13" s="13" t="s">
        <v>33</v>
      </c>
      <c r="J13" s="13" t="s">
        <v>78</v>
      </c>
      <c r="K13" s="29" t="s">
        <v>43</v>
      </c>
    </row>
    <row r="14" spans="1:11" ht="45" customHeight="1">
      <c r="A14" s="9" t="s">
        <v>62</v>
      </c>
      <c r="B14" s="7">
        <v>160</v>
      </c>
      <c r="C14" s="7">
        <v>160</v>
      </c>
      <c r="D14" s="10">
        <v>160</v>
      </c>
      <c r="E14" s="10"/>
      <c r="F14" s="10"/>
      <c r="G14" s="10"/>
      <c r="H14" s="10"/>
      <c r="I14" s="13" t="s">
        <v>64</v>
      </c>
      <c r="J14" s="13" t="s">
        <v>73</v>
      </c>
      <c r="K14" s="29" t="s">
        <v>79</v>
      </c>
    </row>
    <row r="15" spans="1:11" ht="30" customHeight="1">
      <c r="A15" s="9" t="s">
        <v>63</v>
      </c>
      <c r="B15" s="7">
        <v>129</v>
      </c>
      <c r="C15" s="7">
        <v>129</v>
      </c>
      <c r="D15" s="10">
        <v>129</v>
      </c>
      <c r="E15" s="10"/>
      <c r="F15" s="10"/>
      <c r="G15" s="10"/>
      <c r="H15" s="10"/>
      <c r="I15" s="13" t="s">
        <v>65</v>
      </c>
      <c r="J15" s="13" t="s">
        <v>75</v>
      </c>
      <c r="K15" s="29" t="s">
        <v>80</v>
      </c>
    </row>
    <row r="16" spans="1:11" ht="20.100000000000001" customHeight="1">
      <c r="A16" s="11" t="s">
        <v>68</v>
      </c>
      <c r="B16" s="6">
        <v>65</v>
      </c>
      <c r="C16" s="6">
        <v>65</v>
      </c>
      <c r="D16" s="12">
        <v>65</v>
      </c>
      <c r="E16" s="10"/>
      <c r="F16" s="10"/>
      <c r="G16" s="10"/>
      <c r="H16" s="10"/>
      <c r="I16" s="13"/>
      <c r="J16" s="13"/>
      <c r="K16" s="29"/>
    </row>
    <row r="17" spans="1:11" ht="30" customHeight="1">
      <c r="A17" s="9" t="s">
        <v>69</v>
      </c>
      <c r="B17" s="7">
        <v>65</v>
      </c>
      <c r="C17" s="7">
        <v>65</v>
      </c>
      <c r="D17" s="10">
        <v>65</v>
      </c>
      <c r="E17" s="10"/>
      <c r="F17" s="10"/>
      <c r="G17" s="10"/>
      <c r="H17" s="10"/>
      <c r="I17" s="13" t="s">
        <v>70</v>
      </c>
      <c r="J17" s="13" t="s">
        <v>74</v>
      </c>
      <c r="K17" s="29" t="s">
        <v>81</v>
      </c>
    </row>
    <row r="18" spans="1:11" ht="20.100000000000001" customHeight="1">
      <c r="A18" s="5" t="s">
        <v>3</v>
      </c>
      <c r="B18" s="6">
        <v>260</v>
      </c>
      <c r="C18" s="6">
        <f t="shared" si="1"/>
        <v>0</v>
      </c>
      <c r="D18" s="6"/>
      <c r="E18" s="6">
        <v>0</v>
      </c>
      <c r="F18" s="6">
        <v>260</v>
      </c>
      <c r="G18" s="7"/>
      <c r="H18" s="7"/>
      <c r="I18" s="13"/>
      <c r="J18" s="13"/>
      <c r="K18" s="10"/>
    </row>
    <row r="19" spans="1:11" ht="45" customHeight="1">
      <c r="A19" s="5" t="s">
        <v>4</v>
      </c>
      <c r="B19" s="7">
        <v>260</v>
      </c>
      <c r="C19" s="7">
        <f t="shared" si="1"/>
        <v>0</v>
      </c>
      <c r="D19" s="10"/>
      <c r="E19" s="10"/>
      <c r="F19" s="10">
        <v>260</v>
      </c>
      <c r="G19" s="10"/>
      <c r="H19" s="10"/>
      <c r="I19" s="13" t="s">
        <v>39</v>
      </c>
      <c r="J19" s="13" t="s">
        <v>44</v>
      </c>
      <c r="K19" s="29" t="s">
        <v>45</v>
      </c>
    </row>
    <row r="20" spans="1:11" ht="20.100000000000001" customHeight="1">
      <c r="A20" s="5" t="s">
        <v>17</v>
      </c>
      <c r="B20" s="6">
        <v>436</v>
      </c>
      <c r="C20" s="6">
        <f t="shared" si="1"/>
        <v>100</v>
      </c>
      <c r="D20" s="12">
        <v>100</v>
      </c>
      <c r="E20" s="12"/>
      <c r="F20" s="12"/>
      <c r="G20" s="12"/>
      <c r="H20" s="12">
        <v>336</v>
      </c>
      <c r="I20" s="13"/>
      <c r="J20" s="13"/>
      <c r="K20" s="10"/>
    </row>
    <row r="21" spans="1:11" ht="102" customHeight="1">
      <c r="A21" s="5" t="s">
        <v>18</v>
      </c>
      <c r="B21" s="7">
        <v>336</v>
      </c>
      <c r="C21" s="7">
        <f t="shared" si="1"/>
        <v>0</v>
      </c>
      <c r="D21" s="10"/>
      <c r="E21" s="10"/>
      <c r="F21" s="10"/>
      <c r="G21" s="10"/>
      <c r="H21" s="10">
        <v>336</v>
      </c>
      <c r="I21" s="13" t="s">
        <v>21</v>
      </c>
      <c r="J21" s="13" t="s">
        <v>46</v>
      </c>
      <c r="K21" s="29" t="s">
        <v>59</v>
      </c>
    </row>
    <row r="22" spans="1:11" ht="45" customHeight="1">
      <c r="A22" s="5" t="s">
        <v>71</v>
      </c>
      <c r="B22" s="7">
        <v>100</v>
      </c>
      <c r="C22" s="7">
        <v>100</v>
      </c>
      <c r="D22" s="10">
        <v>100</v>
      </c>
      <c r="E22" s="10"/>
      <c r="F22" s="10"/>
      <c r="G22" s="10"/>
      <c r="H22" s="10"/>
      <c r="I22" s="13" t="s">
        <v>72</v>
      </c>
      <c r="J22" s="13" t="s">
        <v>82</v>
      </c>
      <c r="K22" s="29" t="s">
        <v>83</v>
      </c>
    </row>
    <row r="23" spans="1:11" ht="20.100000000000001" customHeight="1">
      <c r="A23" s="5" t="s">
        <v>5</v>
      </c>
      <c r="B23" s="6">
        <v>526</v>
      </c>
      <c r="C23" s="6">
        <f t="shared" si="1"/>
        <v>326</v>
      </c>
      <c r="D23" s="6">
        <v>200</v>
      </c>
      <c r="E23" s="6">
        <v>126</v>
      </c>
      <c r="F23" s="6"/>
      <c r="G23" s="6">
        <v>200</v>
      </c>
      <c r="H23" s="6"/>
      <c r="I23" s="13"/>
      <c r="J23" s="13"/>
      <c r="K23" s="10"/>
    </row>
    <row r="24" spans="1:11" ht="45" customHeight="1">
      <c r="A24" s="9" t="s">
        <v>13</v>
      </c>
      <c r="B24" s="7">
        <f>D24+E24</f>
        <v>200</v>
      </c>
      <c r="C24" s="7">
        <f t="shared" si="1"/>
        <v>200</v>
      </c>
      <c r="D24" s="10">
        <v>200</v>
      </c>
      <c r="E24" s="10"/>
      <c r="F24" s="10"/>
      <c r="G24" s="10"/>
      <c r="H24" s="10"/>
      <c r="I24" s="13" t="s">
        <v>34</v>
      </c>
      <c r="J24" s="13" t="s">
        <v>47</v>
      </c>
      <c r="K24" s="29" t="s">
        <v>58</v>
      </c>
    </row>
    <row r="25" spans="1:11" ht="123.75" customHeight="1">
      <c r="A25" s="9" t="s">
        <v>14</v>
      </c>
      <c r="B25" s="7">
        <v>200</v>
      </c>
      <c r="C25" s="7">
        <f t="shared" si="1"/>
        <v>0</v>
      </c>
      <c r="D25" s="10"/>
      <c r="E25" s="10"/>
      <c r="F25" s="10"/>
      <c r="G25" s="10">
        <v>200</v>
      </c>
      <c r="H25" s="10"/>
      <c r="I25" s="13" t="s">
        <v>40</v>
      </c>
      <c r="J25" s="13" t="s">
        <v>48</v>
      </c>
      <c r="K25" s="29" t="s">
        <v>49</v>
      </c>
    </row>
    <row r="26" spans="1:11" ht="45" customHeight="1">
      <c r="A26" s="9" t="s">
        <v>16</v>
      </c>
      <c r="B26" s="7">
        <v>126</v>
      </c>
      <c r="C26" s="7">
        <f t="shared" si="1"/>
        <v>126</v>
      </c>
      <c r="D26" s="10"/>
      <c r="E26" s="10">
        <v>126</v>
      </c>
      <c r="F26" s="10"/>
      <c r="G26" s="10"/>
      <c r="H26" s="10"/>
      <c r="I26" s="13" t="s">
        <v>35</v>
      </c>
      <c r="J26" s="13" t="s">
        <v>54</v>
      </c>
      <c r="K26" s="29" t="s">
        <v>50</v>
      </c>
    </row>
    <row r="27" spans="1:11" ht="20.100000000000001" customHeight="1">
      <c r="A27" s="5" t="s">
        <v>6</v>
      </c>
      <c r="B27" s="6">
        <v>344</v>
      </c>
      <c r="C27" s="6">
        <f t="shared" si="1"/>
        <v>164</v>
      </c>
      <c r="D27" s="3"/>
      <c r="E27" s="3">
        <v>164</v>
      </c>
      <c r="F27" s="3"/>
      <c r="G27" s="3"/>
      <c r="H27" s="3">
        <v>180</v>
      </c>
      <c r="I27" s="13"/>
      <c r="J27" s="13"/>
      <c r="K27" s="10"/>
    </row>
    <row r="28" spans="1:11" ht="45" customHeight="1">
      <c r="A28" s="14" t="s">
        <v>19</v>
      </c>
      <c r="B28" s="7">
        <v>180</v>
      </c>
      <c r="C28" s="7">
        <f t="shared" si="1"/>
        <v>0</v>
      </c>
      <c r="D28" s="15"/>
      <c r="E28" s="15"/>
      <c r="F28" s="15"/>
      <c r="G28" s="15"/>
      <c r="H28" s="15">
        <v>180</v>
      </c>
      <c r="I28" s="13" t="s">
        <v>36</v>
      </c>
      <c r="J28" s="31" t="s">
        <v>56</v>
      </c>
      <c r="K28" s="30" t="s">
        <v>51</v>
      </c>
    </row>
    <row r="29" spans="1:11" ht="45" customHeight="1">
      <c r="A29" s="9" t="s">
        <v>10</v>
      </c>
      <c r="B29" s="7">
        <f>D29+E29</f>
        <v>164</v>
      </c>
      <c r="C29" s="7">
        <f t="shared" si="1"/>
        <v>164</v>
      </c>
      <c r="D29" s="10"/>
      <c r="E29" s="10">
        <v>164</v>
      </c>
      <c r="F29" s="10"/>
      <c r="G29" s="10"/>
      <c r="H29" s="10"/>
      <c r="I29" s="13" t="s">
        <v>37</v>
      </c>
      <c r="J29" s="13" t="s">
        <v>84</v>
      </c>
      <c r="K29" s="29" t="s">
        <v>52</v>
      </c>
    </row>
    <row r="30" spans="1:11" ht="20.100000000000001" customHeight="1">
      <c r="A30" s="5" t="s">
        <v>7</v>
      </c>
      <c r="B30" s="6">
        <v>200</v>
      </c>
      <c r="C30" s="6">
        <f t="shared" si="1"/>
        <v>0</v>
      </c>
      <c r="D30" s="3"/>
      <c r="E30" s="3"/>
      <c r="F30" s="3"/>
      <c r="G30" s="3">
        <v>200</v>
      </c>
      <c r="H30" s="3"/>
      <c r="I30" s="13"/>
      <c r="J30" s="13"/>
      <c r="K30" s="10"/>
    </row>
    <row r="31" spans="1:11" ht="45" customHeight="1">
      <c r="A31" s="9" t="s">
        <v>15</v>
      </c>
      <c r="B31" s="7">
        <v>200</v>
      </c>
      <c r="C31" s="7">
        <f t="shared" si="1"/>
        <v>0</v>
      </c>
      <c r="D31" s="10"/>
      <c r="E31" s="10"/>
      <c r="F31" s="10"/>
      <c r="G31" s="10">
        <v>200</v>
      </c>
      <c r="H31" s="10"/>
      <c r="I31" s="13" t="s">
        <v>38</v>
      </c>
      <c r="J31" s="13" t="s">
        <v>55</v>
      </c>
      <c r="K31" s="29" t="s">
        <v>53</v>
      </c>
    </row>
  </sheetData>
  <mergeCells count="13">
    <mergeCell ref="A2:K2"/>
    <mergeCell ref="C4:E4"/>
    <mergeCell ref="F4:G4"/>
    <mergeCell ref="H4:H5"/>
    <mergeCell ref="I7:I8"/>
    <mergeCell ref="J7:J8"/>
    <mergeCell ref="K7:K8"/>
    <mergeCell ref="A4:A5"/>
    <mergeCell ref="B4:B5"/>
    <mergeCell ref="J4:J5"/>
    <mergeCell ref="K4:K5"/>
    <mergeCell ref="A7:A8"/>
    <mergeCell ref="I4:I5"/>
  </mergeCells>
  <phoneticPr fontId="70" type="noConversion"/>
  <printOptions horizontalCentered="1"/>
  <pageMargins left="0.78740157480314965" right="0.78740157480314965" top="0.98425196850393704" bottom="0.98425196850393704" header="0.31496062992125984" footer="0.59055118110236227"/>
  <pageSetup paperSize="9" fitToHeight="2" orientation="landscape" useFirstPageNumber="1" r:id="rId1"/>
  <headerFooter differentOddEven="1" scaleWithDoc="0">
    <oddFooter>&amp;R&amp;14—&amp;P+20—</oddFooter>
    <evenFooter>&amp;L&amp;14—&amp;P+20—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项目法</vt:lpstr>
      <vt:lpstr>项目法!Print_Titles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lenovo</cp:lastModifiedBy>
  <cp:lastPrinted>2022-03-30T10:18:07Z</cp:lastPrinted>
  <dcterms:created xsi:type="dcterms:W3CDTF">2006-09-13T11:21:51Z</dcterms:created>
  <dcterms:modified xsi:type="dcterms:W3CDTF">2022-06-17T03:17:33Z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2052-11.1.0.10314</vt:lpwstr>
  </property>
</Properties>
</file>